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8780" windowHeight="12975" activeTab="0"/>
  </bookViews>
  <sheets>
    <sheet name="AL_2_2" sheetId="1" r:id="rId1"/>
  </sheets>
  <definedNames/>
  <calcPr fullCalcOnLoad="1"/>
</workbook>
</file>

<file path=xl/comments1.xml><?xml version="1.0" encoding="utf-8"?>
<comments xmlns="http://schemas.openxmlformats.org/spreadsheetml/2006/main">
  <authors>
    <author>mts</author>
  </authors>
  <commentList>
    <comment ref="A5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r>
          <rPr>
            <b/>
            <sz val="8"/>
            <rFont val="Tahoma"/>
            <family val="0"/>
          </rPr>
          <t xml:space="preserve">
</t>
        </r>
        <r>
          <rPr>
            <sz val="8"/>
            <rFont val="Tahoma"/>
            <family val="0"/>
          </rPr>
          <t xml:space="preserve">
</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<sst xmlns="http://schemas.openxmlformats.org/spreadsheetml/2006/main" count="22" uniqueCount="21">
  <si>
    <t>Sample ID: Al_2_2.</t>
  </si>
  <si>
    <t>Sec</t>
  </si>
  <si>
    <t>mm</t>
  </si>
  <si>
    <t>deg</t>
  </si>
  <si>
    <t>N</t>
  </si>
  <si>
    <t>N-m</t>
  </si>
  <si>
    <t>TIME</t>
  </si>
  <si>
    <t>DISPLACEMENT</t>
  </si>
  <si>
    <t>ROTATION ANGLE</t>
  </si>
  <si>
    <t>FORCE</t>
  </si>
  <si>
    <t>TORQUE</t>
  </si>
  <si>
    <t>OFFSET</t>
  </si>
  <si>
    <t>rad</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</si>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</sst>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sz val="8"/>
      <name val="Arial"/>
      <family val="0"/>
    </font>
    <font>
      <u val="single"/>
      <sz val="10"/>
      <name val="Arial Unicode MS"/>
      <family val="2"/>
    </font>
    <font>
      <u val="single"/>
      <sz val="10"/>
      <name val="Arial"/>
      <family val="0"/>
    </font>
    <font>
      <sz val="10"/>
      <name val="Arial Unicode MS"/>
      <family val="2"/>
    </font>
    <font>
      <b/>
      <sz val="12"/>
      <name val="Arial"/>
      <family val="2"/>
    </font>
    <font>
      <b/>
      <sz val="10.75"/>
      <name val="Arial"/>
      <family val="0"/>
    </font>
    <font>
      <sz val="10.75"/>
      <name val="Arial"/>
      <family val="0"/>
    </font>
    <font>
      <sz val="9"/>
      <color indexed="10"/>
      <name val="Arial"/>
      <family val="2"/>
    </font>
    <font>
      <sz val="9"/>
      <color indexed="18"/>
      <name val="Arial"/>
      <family val="2"/>
    </font>
    <font>
      <sz val="8"/>
      <name val="Tahoma"/>
      <family val="0"/>
    </font>
    <font>
      <b/>
      <sz val="8"/>
      <name val="Tahoma"/>
      <family val="0"/>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xf>
    <xf numFmtId="0" fontId="3" fillId="0" borderId="0" xfId="0" applyFont="1" applyAlignment="1">
      <alignment/>
    </xf>
    <xf numFmtId="164" fontId="3" fillId="0" borderId="0" xfId="0" applyNumberFormat="1" applyFont="1" applyAlignment="1">
      <alignment/>
    </xf>
    <xf numFmtId="0" fontId="4" fillId="0" borderId="0" xfId="0" applyFont="1" applyAlignment="1">
      <alignment/>
    </xf>
    <xf numFmtId="164" fontId="0" fillId="0" borderId="0" xfId="0" applyNumberFormat="1" applyAlignment="1">
      <alignment/>
    </xf>
    <xf numFmtId="0" fontId="5" fillId="0" borderId="0" xfId="0" applyFon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164" fontId="0" fillId="0" borderId="0" xfId="0" applyNumberFormat="1" applyAlignment="1">
      <alignment/>
    </xf>
    <xf numFmtId="0" fontId="0" fillId="2"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Al_2_2 Entire Plot</a:t>
            </a:r>
          </a:p>
        </c:rich>
      </c:tx>
      <c:layout>
        <c:manualLayout>
          <c:xMode val="factor"/>
          <c:yMode val="factor"/>
          <c:x val="0.02875"/>
          <c:y val="0.004"/>
        </c:manualLayout>
      </c:layout>
      <c:spPr>
        <a:noFill/>
        <a:ln>
          <a:noFill/>
        </a:ln>
      </c:spPr>
    </c:title>
    <c:plotArea>
      <c:layout>
        <c:manualLayout>
          <c:xMode val="edge"/>
          <c:yMode val="edge"/>
          <c:x val="0.05525"/>
          <c:y val="0.0865"/>
          <c:w val="0.929"/>
          <c:h val="0.832"/>
        </c:manualLayout>
      </c:layout>
      <c:scatterChart>
        <c:scatterStyle val="line"/>
        <c:varyColors val="0"/>
        <c:ser>
          <c:idx val="0"/>
          <c:order val="0"/>
          <c:tx>
            <c:v>All Torque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AL_2_2!$D$11:$D$225</c:f>
              <c:numCache>
                <c:ptCount val="215"/>
                <c:pt idx="0">
                  <c:v>0</c:v>
                </c:pt>
                <c:pt idx="1">
                  <c:v>0.003399726849959754</c:v>
                </c:pt>
                <c:pt idx="2">
                  <c:v>0.006919881418307118</c:v>
                </c:pt>
                <c:pt idx="3">
                  <c:v>0.010379822127460676</c:v>
                </c:pt>
                <c:pt idx="4">
                  <c:v>0.013809568640554734</c:v>
                </c:pt>
                <c:pt idx="5">
                  <c:v>0.017209295490514486</c:v>
                </c:pt>
                <c:pt idx="6">
                  <c:v>0.020729450058861853</c:v>
                </c:pt>
                <c:pt idx="7">
                  <c:v>0.024129176908821603</c:v>
                </c:pt>
                <c:pt idx="8">
                  <c:v>0.027619137281109468</c:v>
                </c:pt>
                <c:pt idx="9">
                  <c:v>0.031079077990263024</c:v>
                </c:pt>
                <c:pt idx="10">
                  <c:v>0.034539018699416585</c:v>
                </c:pt>
                <c:pt idx="11">
                  <c:v>0.03796876521251064</c:v>
                </c:pt>
                <c:pt idx="12">
                  <c:v>0.041488919780858</c:v>
                </c:pt>
                <c:pt idx="13">
                  <c:v>0.044948860490011566</c:v>
                </c:pt>
                <c:pt idx="14">
                  <c:v>0.04840862666623993</c:v>
                </c:pt>
                <c:pt idx="15">
                  <c:v>0.05183854771225918</c:v>
                </c:pt>
                <c:pt idx="16">
                  <c:v>0.055328508084547035</c:v>
                </c:pt>
                <c:pt idx="17">
                  <c:v>0.0587884487937006</c:v>
                </c:pt>
                <c:pt idx="18">
                  <c:v>0.06218817564366035</c:v>
                </c:pt>
                <c:pt idx="19">
                  <c:v>0.06573834987514202</c:v>
                </c:pt>
                <c:pt idx="20">
                  <c:v>0.06913807672510178</c:v>
                </c:pt>
                <c:pt idx="21">
                  <c:v>0.07262803709738963</c:v>
                </c:pt>
                <c:pt idx="22">
                  <c:v>0.0760879778065432</c:v>
                </c:pt>
                <c:pt idx="23">
                  <c:v>0.07960795784196537</c:v>
                </c:pt>
                <c:pt idx="24">
                  <c:v>0.08303787888798461</c:v>
                </c:pt>
                <c:pt idx="25">
                  <c:v>0.08655785892340677</c:v>
                </c:pt>
                <c:pt idx="26">
                  <c:v>0.08998777996942603</c:v>
                </c:pt>
                <c:pt idx="27">
                  <c:v>0.0934777403417139</c:v>
                </c:pt>
                <c:pt idx="28">
                  <c:v>0.09696770071400175</c:v>
                </c:pt>
                <c:pt idx="29">
                  <c:v>0.10042764142315531</c:v>
                </c:pt>
                <c:pt idx="30">
                  <c:v>0.10391777632836836</c:v>
                </c:pt>
                <c:pt idx="31">
                  <c:v>0.10737754250459675</c:v>
                </c:pt>
                <c:pt idx="32">
                  <c:v>0.1108374832137503</c:v>
                </c:pt>
                <c:pt idx="33">
                  <c:v>0.11429742392290386</c:v>
                </c:pt>
                <c:pt idx="34">
                  <c:v>0.11781757849125121</c:v>
                </c:pt>
                <c:pt idx="35">
                  <c:v>0.12130753886353907</c:v>
                </c:pt>
                <c:pt idx="36">
                  <c:v>0.12479749923582693</c:v>
                </c:pt>
                <c:pt idx="37">
                  <c:v>0.1282274202818462</c:v>
                </c:pt>
                <c:pt idx="38">
                  <c:v>0.13177741998040268</c:v>
                </c:pt>
                <c:pt idx="39">
                  <c:v>0.13520734102642193</c:v>
                </c:pt>
                <c:pt idx="40">
                  <c:v>0.13872732106184407</c:v>
                </c:pt>
                <c:pt idx="41">
                  <c:v>0.1735672345243045</c:v>
                </c:pt>
                <c:pt idx="42">
                  <c:v>0.20858744049849595</c:v>
                </c:pt>
                <c:pt idx="43">
                  <c:v>0.24348756782015013</c:v>
                </c:pt>
                <c:pt idx="44">
                  <c:v>0.2784477344680729</c:v>
                </c:pt>
                <c:pt idx="45">
                  <c:v>0.31340790111599576</c:v>
                </c:pt>
                <c:pt idx="46">
                  <c:v>0.3483378735678591</c:v>
                </c:pt>
                <c:pt idx="47">
                  <c:v>0.38323800088951326</c:v>
                </c:pt>
                <c:pt idx="48">
                  <c:v>0.4181979930045109</c:v>
                </c:pt>
                <c:pt idx="49">
                  <c:v>0.45324856770768707</c:v>
                </c:pt>
                <c:pt idx="50">
                  <c:v>0.48814852049641605</c:v>
                </c:pt>
                <c:pt idx="51">
                  <c:v>0.523048473285145</c:v>
                </c:pt>
                <c:pt idx="52">
                  <c:v>0.558098873455396</c:v>
                </c:pt>
                <c:pt idx="53">
                  <c:v>0.5930590401033188</c:v>
                </c:pt>
                <c:pt idx="54">
                  <c:v>0.627989012555182</c:v>
                </c:pt>
                <c:pt idx="55">
                  <c:v>0.6629491792031049</c:v>
                </c:pt>
                <c:pt idx="56">
                  <c:v>0.697939365514162</c:v>
                </c:pt>
                <c:pt idx="57">
                  <c:v>0.7328995321620848</c:v>
                </c:pt>
                <c:pt idx="58">
                  <c:v>0.7678596988100076</c:v>
                </c:pt>
                <c:pt idx="59">
                  <c:v>0.8028198654579305</c:v>
                </c:pt>
                <c:pt idx="60">
                  <c:v>0.8377500124427191</c:v>
                </c:pt>
                <c:pt idx="61">
                  <c:v>0.8727702184169104</c:v>
                </c:pt>
                <c:pt idx="62">
                  <c:v>0.9077003654016988</c:v>
                </c:pt>
                <c:pt idx="63">
                  <c:v>0.9426605320496217</c:v>
                </c:pt>
                <c:pt idx="64">
                  <c:v>0.9776809125567384</c:v>
                </c:pt>
                <c:pt idx="65">
                  <c:v>1.0126410792046612</c:v>
                </c:pt>
                <c:pt idx="66">
                  <c:v>1.0476312655157183</c:v>
                </c:pt>
                <c:pt idx="67">
                  <c:v>1.0825914321636412</c:v>
                </c:pt>
                <c:pt idx="68">
                  <c:v>1.1175515988115639</c:v>
                </c:pt>
                <c:pt idx="69">
                  <c:v>1.1524815712634273</c:v>
                </c:pt>
                <c:pt idx="70">
                  <c:v>1.1874719321074096</c:v>
                </c:pt>
                <c:pt idx="71">
                  <c:v>1.2224320987553323</c:v>
                </c:pt>
                <c:pt idx="72">
                  <c:v>1.2573922654032552</c:v>
                </c:pt>
                <c:pt idx="73">
                  <c:v>1.292352257518253</c:v>
                </c:pt>
                <c:pt idx="74">
                  <c:v>1.3273124241661758</c:v>
                </c:pt>
                <c:pt idx="75">
                  <c:v>1.362242571150964</c:v>
                </c:pt>
                <c:pt idx="76">
                  <c:v>1.3972629516580808</c:v>
                </c:pt>
                <c:pt idx="77">
                  <c:v>1.4321327102507502</c:v>
                </c:pt>
                <c:pt idx="78">
                  <c:v>1.467092876898673</c:v>
                </c:pt>
                <c:pt idx="79">
                  <c:v>1.5020830632097302</c:v>
                </c:pt>
                <c:pt idx="80">
                  <c:v>1.5370734240537125</c:v>
                </c:pt>
                <c:pt idx="81">
                  <c:v>1.5719733768424415</c:v>
                </c:pt>
                <c:pt idx="82">
                  <c:v>1.6069335434903644</c:v>
                </c:pt>
                <c:pt idx="83">
                  <c:v>1.6418937101382873</c:v>
                </c:pt>
                <c:pt idx="84">
                  <c:v>1.6734239557401906</c:v>
                </c:pt>
                <c:pt idx="85">
                  <c:v>1.7083239085289197</c:v>
                </c:pt>
                <c:pt idx="86">
                  <c:v>1.7434045028952303</c:v>
                </c:pt>
                <c:pt idx="87">
                  <c:v>1.7783946892062874</c:v>
                </c:pt>
                <c:pt idx="88">
                  <c:v>1.8133850500502695</c:v>
                </c:pt>
                <c:pt idx="89">
                  <c:v>1.8483752363613266</c:v>
                </c:pt>
                <c:pt idx="90">
                  <c:v>1.8833654226723837</c:v>
                </c:pt>
                <c:pt idx="91">
                  <c:v>1.9183557835163663</c:v>
                </c:pt>
                <c:pt idx="92">
                  <c:v>1.9533459698274234</c:v>
                </c:pt>
                <c:pt idx="93">
                  <c:v>1.9883361561384805</c:v>
                </c:pt>
                <c:pt idx="94">
                  <c:v>2.023326516982463</c:v>
                </c:pt>
                <c:pt idx="95">
                  <c:v>2.0582866836303855</c:v>
                </c:pt>
                <c:pt idx="96">
                  <c:v>2.0933068896045772</c:v>
                </c:pt>
                <c:pt idx="97">
                  <c:v>2.128297075915634</c:v>
                </c:pt>
                <c:pt idx="98">
                  <c:v>2.163257242563557</c:v>
                </c:pt>
                <c:pt idx="99">
                  <c:v>2.1981873895483455</c:v>
                </c:pt>
                <c:pt idx="100">
                  <c:v>2.233207595522537</c:v>
                </c:pt>
                <c:pt idx="101">
                  <c:v>2.268197956366519</c:v>
                </c:pt>
                <c:pt idx="102">
                  <c:v>2.3031881426775764</c:v>
                </c:pt>
                <c:pt idx="103">
                  <c:v>2.3381783289886333</c:v>
                </c:pt>
                <c:pt idx="104">
                  <c:v>2.373078456310288</c:v>
                </c:pt>
                <c:pt idx="105">
                  <c:v>2.408158876143673</c:v>
                </c:pt>
                <c:pt idx="106">
                  <c:v>2.4431792566507893</c:v>
                </c:pt>
                <c:pt idx="107">
                  <c:v>2.4781092291026527</c:v>
                </c:pt>
                <c:pt idx="108">
                  <c:v>2.513129609609769</c:v>
                </c:pt>
                <c:pt idx="109">
                  <c:v>2.5481197959208264</c:v>
                </c:pt>
                <c:pt idx="110">
                  <c:v>2.5831101567648087</c:v>
                </c:pt>
                <c:pt idx="111">
                  <c:v>2.618100343075866</c:v>
                </c:pt>
                <c:pt idx="112">
                  <c:v>2.653090529386923</c:v>
                </c:pt>
                <c:pt idx="113">
                  <c:v>2.6880808902309052</c:v>
                </c:pt>
                <c:pt idx="114">
                  <c:v>2.723071076541962</c:v>
                </c:pt>
                <c:pt idx="115">
                  <c:v>2.758091282516154</c:v>
                </c:pt>
                <c:pt idx="116">
                  <c:v>2.7929914098378084</c:v>
                </c:pt>
                <c:pt idx="117">
                  <c:v>2.8280116158119997</c:v>
                </c:pt>
                <c:pt idx="118">
                  <c:v>2.8629117431336537</c:v>
                </c:pt>
                <c:pt idx="119">
                  <c:v>2.897931949107845</c:v>
                </c:pt>
                <c:pt idx="120">
                  <c:v>2.932862096092634</c:v>
                </c:pt>
                <c:pt idx="121">
                  <c:v>2.9678222627405564</c:v>
                </c:pt>
                <c:pt idx="122">
                  <c:v>3.0027822548555543</c:v>
                </c:pt>
                <c:pt idx="123">
                  <c:v>3.0378026353626706</c:v>
                </c:pt>
                <c:pt idx="124">
                  <c:v>3.0727025881513996</c:v>
                </c:pt>
                <c:pt idx="125">
                  <c:v>3.1076327351361885</c:v>
                </c:pt>
                <c:pt idx="126">
                  <c:v>3.1411486418280856</c:v>
                </c:pt>
                <c:pt idx="127">
                  <c:v>3.172648867766855</c:v>
                </c:pt>
                <c:pt idx="128">
                  <c:v>3.2077594817963</c:v>
                </c:pt>
                <c:pt idx="129">
                  <c:v>3.242689454248163</c:v>
                </c:pt>
                <c:pt idx="130">
                  <c:v>3.2776798150921453</c:v>
                </c:pt>
                <c:pt idx="131">
                  <c:v>3.312700195599262</c:v>
                </c:pt>
                <c:pt idx="132">
                  <c:v>3.3477204015734534</c:v>
                </c:pt>
                <c:pt idx="133">
                  <c:v>3.382650548558242</c:v>
                </c:pt>
                <c:pt idx="134">
                  <c:v>3.4176709290653586</c:v>
                </c:pt>
                <c:pt idx="135">
                  <c:v>3.4526009015172217</c:v>
                </c:pt>
                <c:pt idx="136">
                  <c:v>3.487591087828279</c:v>
                </c:pt>
                <c:pt idx="137">
                  <c:v>3.5226114683353957</c:v>
                </c:pt>
                <c:pt idx="138">
                  <c:v>3.557631848842512</c:v>
                </c:pt>
                <c:pt idx="139">
                  <c:v>3.592592015490435</c:v>
                </c:pt>
                <c:pt idx="140">
                  <c:v>3.6276122214646263</c:v>
                </c:pt>
                <c:pt idx="141">
                  <c:v>3.662572388112549</c:v>
                </c:pt>
                <c:pt idx="142">
                  <c:v>3.6975625744236065</c:v>
                </c:pt>
                <c:pt idx="143">
                  <c:v>3.732552935267589</c:v>
                </c:pt>
                <c:pt idx="144">
                  <c:v>3.7675431215786457</c:v>
                </c:pt>
                <c:pt idx="145">
                  <c:v>3.8025635020857624</c:v>
                </c:pt>
                <c:pt idx="146">
                  <c:v>3.837433435211357</c:v>
                </c:pt>
                <c:pt idx="147">
                  <c:v>3.872513855044742</c:v>
                </c:pt>
                <c:pt idx="148">
                  <c:v>3.907534235551859</c:v>
                </c:pt>
                <c:pt idx="149">
                  <c:v>3.942524421862916</c:v>
                </c:pt>
                <c:pt idx="150">
                  <c:v>3.977514608173973</c:v>
                </c:pt>
                <c:pt idx="151">
                  <c:v>4.0125349886810895</c:v>
                </c:pt>
                <c:pt idx="152">
                  <c:v>4.047525174992147</c:v>
                </c:pt>
                <c:pt idx="153">
                  <c:v>4.082515535836129</c:v>
                </c:pt>
                <c:pt idx="154">
                  <c:v>4.117505722147186</c:v>
                </c:pt>
                <c:pt idx="155">
                  <c:v>4.152465888795109</c:v>
                </c:pt>
                <c:pt idx="156">
                  <c:v>4.187456075106167</c:v>
                </c:pt>
                <c:pt idx="157">
                  <c:v>4.222476455613283</c:v>
                </c:pt>
                <c:pt idx="158">
                  <c:v>4.257466641924339</c:v>
                </c:pt>
                <c:pt idx="159">
                  <c:v>4.292396788909128</c:v>
                </c:pt>
                <c:pt idx="160">
                  <c:v>4.327326761360991</c:v>
                </c:pt>
                <c:pt idx="161">
                  <c:v>4.362317122204975</c:v>
                </c:pt>
                <c:pt idx="162">
                  <c:v>4.397247094656838</c:v>
                </c:pt>
                <c:pt idx="163">
                  <c:v>4.432177241641626</c:v>
                </c:pt>
                <c:pt idx="164">
                  <c:v>4.467227641811877</c:v>
                </c:pt>
                <c:pt idx="165">
                  <c:v>4.502127594600605</c:v>
                </c:pt>
                <c:pt idx="166">
                  <c:v>4.537087761248529</c:v>
                </c:pt>
                <c:pt idx="167">
                  <c:v>4.572047927896452</c:v>
                </c:pt>
                <c:pt idx="168">
                  <c:v>4.603517959639162</c:v>
                </c:pt>
                <c:pt idx="169">
                  <c:v>4.638478126287084</c:v>
                </c:pt>
                <c:pt idx="170">
                  <c:v>4.673468487131066</c:v>
                </c:pt>
                <c:pt idx="171">
                  <c:v>4.7085188873013175</c:v>
                </c:pt>
                <c:pt idx="172">
                  <c:v>4.743539093275508</c:v>
                </c:pt>
                <c:pt idx="173">
                  <c:v>4.778529454119491</c:v>
                </c:pt>
                <c:pt idx="174">
                  <c:v>4.813459426571354</c:v>
                </c:pt>
                <c:pt idx="175">
                  <c:v>4.848540020937666</c:v>
                </c:pt>
                <c:pt idx="176">
                  <c:v>4.883500187585588</c:v>
                </c:pt>
                <c:pt idx="177">
                  <c:v>4.9185203935597785</c:v>
                </c:pt>
                <c:pt idx="178">
                  <c:v>4.953480560207702</c:v>
                </c:pt>
                <c:pt idx="179">
                  <c:v>4.988440726855625</c:v>
                </c:pt>
                <c:pt idx="180">
                  <c:v>5.023461107362741</c:v>
                </c:pt>
                <c:pt idx="181">
                  <c:v>5.058451293673798</c:v>
                </c:pt>
                <c:pt idx="182">
                  <c:v>5.093411460321722</c:v>
                </c:pt>
                <c:pt idx="183">
                  <c:v>5.1284016466327795</c:v>
                </c:pt>
                <c:pt idx="184">
                  <c:v>5.163482240999088</c:v>
                </c:pt>
                <c:pt idx="185">
                  <c:v>5.198472427310146</c:v>
                </c:pt>
                <c:pt idx="186">
                  <c:v>5.233432593958068</c:v>
                </c:pt>
                <c:pt idx="187">
                  <c:v>5.268452974465186</c:v>
                </c:pt>
                <c:pt idx="188">
                  <c:v>5.303443160776243</c:v>
                </c:pt>
                <c:pt idx="189">
                  <c:v>5.3384635412833585</c:v>
                </c:pt>
                <c:pt idx="190">
                  <c:v>5.373453727594416</c:v>
                </c:pt>
                <c:pt idx="191">
                  <c:v>5.408443913905473</c:v>
                </c:pt>
                <c:pt idx="192">
                  <c:v>5.443434274749455</c:v>
                </c:pt>
                <c:pt idx="193">
                  <c:v>5.478484674919707</c:v>
                </c:pt>
                <c:pt idx="194">
                  <c:v>5.513444841567629</c:v>
                </c:pt>
                <c:pt idx="195">
                  <c:v>5.5484350278786865</c:v>
                </c:pt>
                <c:pt idx="196">
                  <c:v>5.583395194526609</c:v>
                </c:pt>
                <c:pt idx="197">
                  <c:v>5.618355361174532</c:v>
                </c:pt>
                <c:pt idx="198">
                  <c:v>5.653315527822455</c:v>
                </c:pt>
                <c:pt idx="199">
                  <c:v>5.688275694470378</c:v>
                </c:pt>
                <c:pt idx="200">
                  <c:v>5.723265880781435</c:v>
                </c:pt>
                <c:pt idx="201">
                  <c:v>5.758226047429359</c:v>
                </c:pt>
                <c:pt idx="202">
                  <c:v>5.793156019881221</c:v>
                </c:pt>
                <c:pt idx="203">
                  <c:v>5.8281764003883385</c:v>
                </c:pt>
                <c:pt idx="204">
                  <c:v>5.8631365670362605</c:v>
                </c:pt>
                <c:pt idx="205">
                  <c:v>5.898066539488124</c:v>
                </c:pt>
                <c:pt idx="206">
                  <c:v>5.933056900332106</c:v>
                </c:pt>
                <c:pt idx="207">
                  <c:v>5.960706057276351</c:v>
                </c:pt>
                <c:pt idx="208">
                  <c:v>5.961187419084051</c:v>
                </c:pt>
                <c:pt idx="209">
                  <c:v>5.996207799591167</c:v>
                </c:pt>
                <c:pt idx="210">
                  <c:v>6.031228180098283</c:v>
                </c:pt>
                <c:pt idx="211">
                  <c:v>6.06621836640934</c:v>
                </c:pt>
                <c:pt idx="212">
                  <c:v>6.102893493580272</c:v>
                </c:pt>
                <c:pt idx="213">
                  <c:v>6.1377934463690025</c:v>
                </c:pt>
                <c:pt idx="214">
                  <c:v>6.172843846539252</c:v>
                </c:pt>
              </c:numCache>
            </c:numRef>
          </c:xVal>
          <c:yVal>
            <c:numRef>
              <c:f>AL_2_2!$F$11:$F$225</c:f>
              <c:numCache>
                <c:ptCount val="215"/>
                <c:pt idx="0">
                  <c:v>0</c:v>
                </c:pt>
                <c:pt idx="1">
                  <c:v>1.4412926999999995</c:v>
                </c:pt>
                <c:pt idx="2">
                  <c:v>2.8631086</c:v>
                </c:pt>
                <c:pt idx="3">
                  <c:v>4.284924</c:v>
                </c:pt>
                <c:pt idx="4">
                  <c:v>5.667786099999999</c:v>
                </c:pt>
                <c:pt idx="5">
                  <c:v>7.089602299999999</c:v>
                </c:pt>
                <c:pt idx="6">
                  <c:v>8.511418299999999</c:v>
                </c:pt>
                <c:pt idx="7">
                  <c:v>9.8358483</c:v>
                </c:pt>
                <c:pt idx="8">
                  <c:v>11.3355713</c:v>
                </c:pt>
                <c:pt idx="9">
                  <c:v>12.679479299999999</c:v>
                </c:pt>
                <c:pt idx="10">
                  <c:v>14.081817299999999</c:v>
                </c:pt>
                <c:pt idx="11">
                  <c:v>15.523111299999998</c:v>
                </c:pt>
                <c:pt idx="12">
                  <c:v>16.828065300000002</c:v>
                </c:pt>
                <c:pt idx="13">
                  <c:v>18.249881300000002</c:v>
                </c:pt>
                <c:pt idx="14">
                  <c:v>19.652219300000002</c:v>
                </c:pt>
                <c:pt idx="15">
                  <c:v>21.054557300000003</c:v>
                </c:pt>
                <c:pt idx="16">
                  <c:v>22.320558300000002</c:v>
                </c:pt>
                <c:pt idx="17">
                  <c:v>23.7618513</c:v>
                </c:pt>
                <c:pt idx="18">
                  <c:v>25.0083743</c:v>
                </c:pt>
                <c:pt idx="19">
                  <c:v>26.235421300000002</c:v>
                </c:pt>
                <c:pt idx="20">
                  <c:v>27.404037300000002</c:v>
                </c:pt>
                <c:pt idx="21">
                  <c:v>28.475267300000002</c:v>
                </c:pt>
                <c:pt idx="22">
                  <c:v>29.5854503</c:v>
                </c:pt>
                <c:pt idx="23">
                  <c:v>30.6372083</c:v>
                </c:pt>
                <c:pt idx="24">
                  <c:v>31.552621300000002</c:v>
                </c:pt>
                <c:pt idx="25">
                  <c:v>32.487516299999996</c:v>
                </c:pt>
                <c:pt idx="26">
                  <c:v>33.325021299999996</c:v>
                </c:pt>
                <c:pt idx="27">
                  <c:v>34.1820083</c:v>
                </c:pt>
                <c:pt idx="28">
                  <c:v>35.0000393</c:v>
                </c:pt>
                <c:pt idx="29">
                  <c:v>35.642778299999996</c:v>
                </c:pt>
                <c:pt idx="30">
                  <c:v>36.3439463</c:v>
                </c:pt>
                <c:pt idx="31">
                  <c:v>36.9672063</c:v>
                </c:pt>
                <c:pt idx="32">
                  <c:v>37.4930853</c:v>
                </c:pt>
                <c:pt idx="33">
                  <c:v>38.057916299999995</c:v>
                </c:pt>
                <c:pt idx="34">
                  <c:v>38.4864093</c:v>
                </c:pt>
                <c:pt idx="35">
                  <c:v>38.914899299999995</c:v>
                </c:pt>
                <c:pt idx="36">
                  <c:v>39.3823483</c:v>
                </c:pt>
                <c:pt idx="37">
                  <c:v>39.7913643</c:v>
                </c:pt>
                <c:pt idx="38">
                  <c:v>40.1809023</c:v>
                </c:pt>
                <c:pt idx="39">
                  <c:v>40.5120103</c:v>
                </c:pt>
                <c:pt idx="40">
                  <c:v>40.9404993</c:v>
                </c:pt>
                <c:pt idx="41">
                  <c:v>43.628316299999994</c:v>
                </c:pt>
                <c:pt idx="42">
                  <c:v>45.498101299999995</c:v>
                </c:pt>
                <c:pt idx="43">
                  <c:v>46.9588713</c:v>
                </c:pt>
                <c:pt idx="44">
                  <c:v>48.0301033</c:v>
                </c:pt>
                <c:pt idx="45">
                  <c:v>48.984471299999996</c:v>
                </c:pt>
                <c:pt idx="46">
                  <c:v>49.8414583</c:v>
                </c:pt>
                <c:pt idx="47">
                  <c:v>50.640012299999995</c:v>
                </c:pt>
                <c:pt idx="48">
                  <c:v>51.243795299999995</c:v>
                </c:pt>
                <c:pt idx="49">
                  <c:v>51.9839183</c:v>
                </c:pt>
                <c:pt idx="50">
                  <c:v>52.587705299999996</c:v>
                </c:pt>
                <c:pt idx="51">
                  <c:v>53.0941063</c:v>
                </c:pt>
                <c:pt idx="52">
                  <c:v>53.6978893</c:v>
                </c:pt>
                <c:pt idx="53">
                  <c:v>54.1848123</c:v>
                </c:pt>
                <c:pt idx="54">
                  <c:v>54.6912133</c:v>
                </c:pt>
                <c:pt idx="55">
                  <c:v>55.1781363</c:v>
                </c:pt>
                <c:pt idx="56">
                  <c:v>55.645581299999996</c:v>
                </c:pt>
                <c:pt idx="57">
                  <c:v>56.0740753</c:v>
                </c:pt>
                <c:pt idx="58">
                  <c:v>56.522042299999995</c:v>
                </c:pt>
                <c:pt idx="59">
                  <c:v>56.970014299999995</c:v>
                </c:pt>
                <c:pt idx="60">
                  <c:v>57.3595523</c:v>
                </c:pt>
                <c:pt idx="61">
                  <c:v>57.826997299999995</c:v>
                </c:pt>
                <c:pt idx="62">
                  <c:v>58.2165353</c:v>
                </c:pt>
                <c:pt idx="63">
                  <c:v>58.6450283</c:v>
                </c:pt>
                <c:pt idx="64">
                  <c:v>59.0735223</c:v>
                </c:pt>
                <c:pt idx="65">
                  <c:v>59.4046303</c:v>
                </c:pt>
                <c:pt idx="66">
                  <c:v>59.696782299999995</c:v>
                </c:pt>
                <c:pt idx="67">
                  <c:v>60.144754299999995</c:v>
                </c:pt>
                <c:pt idx="68">
                  <c:v>60.4369063</c:v>
                </c:pt>
                <c:pt idx="69">
                  <c:v>60.88487429999999</c:v>
                </c:pt>
                <c:pt idx="70">
                  <c:v>61.21598229999999</c:v>
                </c:pt>
                <c:pt idx="71">
                  <c:v>61.469186300000004</c:v>
                </c:pt>
                <c:pt idx="72">
                  <c:v>61.956109299999994</c:v>
                </c:pt>
                <c:pt idx="73">
                  <c:v>62.2677393</c:v>
                </c:pt>
                <c:pt idx="74">
                  <c:v>62.540414299999995</c:v>
                </c:pt>
                <c:pt idx="75">
                  <c:v>62.8910003</c:v>
                </c:pt>
                <c:pt idx="76">
                  <c:v>63.124719299999995</c:v>
                </c:pt>
                <c:pt idx="77">
                  <c:v>63.4753053</c:v>
                </c:pt>
                <c:pt idx="78">
                  <c:v>63.8064133</c:v>
                </c:pt>
                <c:pt idx="79">
                  <c:v>64.0985653</c:v>
                </c:pt>
                <c:pt idx="80">
                  <c:v>64.3907253</c:v>
                </c:pt>
                <c:pt idx="81">
                  <c:v>64.76078129999999</c:v>
                </c:pt>
                <c:pt idx="82">
                  <c:v>65.0139863</c:v>
                </c:pt>
                <c:pt idx="83">
                  <c:v>65.2866603</c:v>
                </c:pt>
                <c:pt idx="84">
                  <c:v>66.4942333</c:v>
                </c:pt>
                <c:pt idx="85">
                  <c:v>66.5721373</c:v>
                </c:pt>
                <c:pt idx="86">
                  <c:v>66.4942333</c:v>
                </c:pt>
                <c:pt idx="87">
                  <c:v>66.5916153</c:v>
                </c:pt>
                <c:pt idx="88">
                  <c:v>66.74743029999999</c:v>
                </c:pt>
                <c:pt idx="89">
                  <c:v>66.74743029999999</c:v>
                </c:pt>
                <c:pt idx="90">
                  <c:v>66.74743029999999</c:v>
                </c:pt>
                <c:pt idx="91">
                  <c:v>66.82534129999999</c:v>
                </c:pt>
                <c:pt idx="92">
                  <c:v>66.8837673</c:v>
                </c:pt>
                <c:pt idx="93">
                  <c:v>67.03958229999999</c:v>
                </c:pt>
                <c:pt idx="94">
                  <c:v>67.4875503</c:v>
                </c:pt>
                <c:pt idx="95">
                  <c:v>67.8576143</c:v>
                </c:pt>
                <c:pt idx="96">
                  <c:v>68.0913403</c:v>
                </c:pt>
                <c:pt idx="97">
                  <c:v>68.2861113</c:v>
                </c:pt>
                <c:pt idx="98">
                  <c:v>68.36401529999999</c:v>
                </c:pt>
                <c:pt idx="99">
                  <c:v>68.5198303</c:v>
                </c:pt>
                <c:pt idx="100">
                  <c:v>68.7340793</c:v>
                </c:pt>
                <c:pt idx="101">
                  <c:v>68.8704163</c:v>
                </c:pt>
                <c:pt idx="102">
                  <c:v>68.9288493</c:v>
                </c:pt>
                <c:pt idx="103">
                  <c:v>69.1820463</c:v>
                </c:pt>
                <c:pt idx="104">
                  <c:v>69.4936763</c:v>
                </c:pt>
                <c:pt idx="105">
                  <c:v>69.7079253</c:v>
                </c:pt>
                <c:pt idx="106">
                  <c:v>69.9026963</c:v>
                </c:pt>
                <c:pt idx="107">
                  <c:v>70.1948483</c:v>
                </c:pt>
                <c:pt idx="108">
                  <c:v>70.1558933</c:v>
                </c:pt>
                <c:pt idx="109">
                  <c:v>70.3506633</c:v>
                </c:pt>
                <c:pt idx="110">
                  <c:v>70.5259563</c:v>
                </c:pt>
                <c:pt idx="111">
                  <c:v>70.6622943</c:v>
                </c:pt>
                <c:pt idx="112">
                  <c:v>70.8570643</c:v>
                </c:pt>
                <c:pt idx="113">
                  <c:v>70.8960123</c:v>
                </c:pt>
                <c:pt idx="114">
                  <c:v>71.01288029999999</c:v>
                </c:pt>
                <c:pt idx="115">
                  <c:v>71.2076503</c:v>
                </c:pt>
                <c:pt idx="116">
                  <c:v>71.34398829999999</c:v>
                </c:pt>
                <c:pt idx="117">
                  <c:v>71.4024143</c:v>
                </c:pt>
                <c:pt idx="118">
                  <c:v>71.4998033</c:v>
                </c:pt>
                <c:pt idx="119">
                  <c:v>71.6361403</c:v>
                </c:pt>
                <c:pt idx="120">
                  <c:v>71.9282923</c:v>
                </c:pt>
                <c:pt idx="121">
                  <c:v>72.0451523</c:v>
                </c:pt>
                <c:pt idx="122">
                  <c:v>72.3178343</c:v>
                </c:pt>
                <c:pt idx="123">
                  <c:v>72.2204453</c:v>
                </c:pt>
                <c:pt idx="124">
                  <c:v>72.5515533</c:v>
                </c:pt>
                <c:pt idx="125">
                  <c:v>72.4931273</c:v>
                </c:pt>
                <c:pt idx="126">
                  <c:v>72.8437053</c:v>
                </c:pt>
                <c:pt idx="127">
                  <c:v>72.6684203</c:v>
                </c:pt>
                <c:pt idx="128">
                  <c:v>72.7852793</c:v>
                </c:pt>
                <c:pt idx="129">
                  <c:v>73.0384763</c:v>
                </c:pt>
                <c:pt idx="130">
                  <c:v>73.0384763</c:v>
                </c:pt>
                <c:pt idx="131">
                  <c:v>73.1553433</c:v>
                </c:pt>
                <c:pt idx="132">
                  <c:v>73.13586529999999</c:v>
                </c:pt>
                <c:pt idx="133">
                  <c:v>73.3501063</c:v>
                </c:pt>
                <c:pt idx="134">
                  <c:v>73.5838333</c:v>
                </c:pt>
                <c:pt idx="135">
                  <c:v>73.7786043</c:v>
                </c:pt>
                <c:pt idx="136">
                  <c:v>73.8954633</c:v>
                </c:pt>
                <c:pt idx="137">
                  <c:v>73.9344193</c:v>
                </c:pt>
                <c:pt idx="138">
                  <c:v>74.2265713</c:v>
                </c:pt>
                <c:pt idx="139">
                  <c:v>73.6033113</c:v>
                </c:pt>
                <c:pt idx="140">
                  <c:v>73.7980823</c:v>
                </c:pt>
                <c:pt idx="141">
                  <c:v>74.3044753</c:v>
                </c:pt>
                <c:pt idx="142">
                  <c:v>74.1291903</c:v>
                </c:pt>
                <c:pt idx="143">
                  <c:v>74.4018643</c:v>
                </c:pt>
                <c:pt idx="144">
                  <c:v>74.2655273</c:v>
                </c:pt>
                <c:pt idx="145">
                  <c:v>74.5576793</c:v>
                </c:pt>
                <c:pt idx="146">
                  <c:v>74.5576793</c:v>
                </c:pt>
                <c:pt idx="147">
                  <c:v>74.5576793</c:v>
                </c:pt>
                <c:pt idx="148">
                  <c:v>74.8693103</c:v>
                </c:pt>
                <c:pt idx="149">
                  <c:v>74.7329723</c:v>
                </c:pt>
                <c:pt idx="150">
                  <c:v>74.8498323</c:v>
                </c:pt>
                <c:pt idx="151">
                  <c:v>74.75245029999999</c:v>
                </c:pt>
                <c:pt idx="152">
                  <c:v>74.8108763</c:v>
                </c:pt>
                <c:pt idx="153">
                  <c:v>75.1419843</c:v>
                </c:pt>
                <c:pt idx="154">
                  <c:v>75.3951883</c:v>
                </c:pt>
                <c:pt idx="155">
                  <c:v>75.5899593</c:v>
                </c:pt>
                <c:pt idx="156">
                  <c:v>75.5899593</c:v>
                </c:pt>
                <c:pt idx="157">
                  <c:v>75.5899593</c:v>
                </c:pt>
                <c:pt idx="158">
                  <c:v>75.70681929999999</c:v>
                </c:pt>
                <c:pt idx="159">
                  <c:v>75.9405383</c:v>
                </c:pt>
                <c:pt idx="160">
                  <c:v>76.0184493</c:v>
                </c:pt>
                <c:pt idx="161">
                  <c:v>76.1742643</c:v>
                </c:pt>
                <c:pt idx="162">
                  <c:v>76.2132203</c:v>
                </c:pt>
                <c:pt idx="163">
                  <c:v>76.2521683</c:v>
                </c:pt>
                <c:pt idx="164">
                  <c:v>76.3300793</c:v>
                </c:pt>
                <c:pt idx="165">
                  <c:v>76.7780473</c:v>
                </c:pt>
                <c:pt idx="166">
                  <c:v>76.13530829999999</c:v>
                </c:pt>
                <c:pt idx="167">
                  <c:v>76.4664173</c:v>
                </c:pt>
                <c:pt idx="168">
                  <c:v>76.75856929999999</c:v>
                </c:pt>
                <c:pt idx="169">
                  <c:v>76.7001433</c:v>
                </c:pt>
                <c:pt idx="170">
                  <c:v>76.5638063</c:v>
                </c:pt>
                <c:pt idx="171">
                  <c:v>76.29112429999999</c:v>
                </c:pt>
                <c:pt idx="172">
                  <c:v>76.6611873</c:v>
                </c:pt>
                <c:pt idx="173">
                  <c:v>76.3300793</c:v>
                </c:pt>
                <c:pt idx="174">
                  <c:v>76.7390913</c:v>
                </c:pt>
                <c:pt idx="175">
                  <c:v>76.9338623</c:v>
                </c:pt>
                <c:pt idx="176">
                  <c:v>76.9338623</c:v>
                </c:pt>
                <c:pt idx="177">
                  <c:v>77.08967729999999</c:v>
                </c:pt>
                <c:pt idx="178">
                  <c:v>77.1870663</c:v>
                </c:pt>
                <c:pt idx="179">
                  <c:v>77.16758829999999</c:v>
                </c:pt>
                <c:pt idx="180">
                  <c:v>77.3428813</c:v>
                </c:pt>
                <c:pt idx="181">
                  <c:v>77.2844483</c:v>
                </c:pt>
                <c:pt idx="182">
                  <c:v>77.38182929999999</c:v>
                </c:pt>
                <c:pt idx="183">
                  <c:v>77.4597413</c:v>
                </c:pt>
                <c:pt idx="184">
                  <c:v>77.49869629999999</c:v>
                </c:pt>
                <c:pt idx="185">
                  <c:v>77.4013073</c:v>
                </c:pt>
                <c:pt idx="186">
                  <c:v>78.08300129999999</c:v>
                </c:pt>
                <c:pt idx="187">
                  <c:v>77.9466643</c:v>
                </c:pt>
                <c:pt idx="188">
                  <c:v>77.79084929999999</c:v>
                </c:pt>
                <c:pt idx="189">
                  <c:v>78.1609133</c:v>
                </c:pt>
                <c:pt idx="190">
                  <c:v>77.38182929999999</c:v>
                </c:pt>
                <c:pt idx="191">
                  <c:v>78.08300129999999</c:v>
                </c:pt>
                <c:pt idx="192">
                  <c:v>77.5766003</c:v>
                </c:pt>
                <c:pt idx="193">
                  <c:v>78.1024793</c:v>
                </c:pt>
                <c:pt idx="194">
                  <c:v>77.3039263</c:v>
                </c:pt>
                <c:pt idx="195">
                  <c:v>78.12195729999999</c:v>
                </c:pt>
                <c:pt idx="196">
                  <c:v>77.8882303</c:v>
                </c:pt>
                <c:pt idx="197">
                  <c:v>78.4335873</c:v>
                </c:pt>
                <c:pt idx="198">
                  <c:v>78.5504473</c:v>
                </c:pt>
                <c:pt idx="199">
                  <c:v>77.7713713</c:v>
                </c:pt>
                <c:pt idx="200">
                  <c:v>77.9271863</c:v>
                </c:pt>
                <c:pt idx="201">
                  <c:v>78.08300129999999</c:v>
                </c:pt>
                <c:pt idx="202">
                  <c:v>77.8103273</c:v>
                </c:pt>
                <c:pt idx="203">
                  <c:v>78.6867843</c:v>
                </c:pt>
                <c:pt idx="204">
                  <c:v>78.6088803</c:v>
                </c:pt>
                <c:pt idx="205">
                  <c:v>78.1024793</c:v>
                </c:pt>
                <c:pt idx="206">
                  <c:v>78.6673143</c:v>
                </c:pt>
                <c:pt idx="207">
                  <c:v>78.5309693</c:v>
                </c:pt>
                <c:pt idx="208">
                  <c:v>77.6739893</c:v>
                </c:pt>
                <c:pt idx="209">
                  <c:v>78.45306529999999</c:v>
                </c:pt>
                <c:pt idx="210">
                  <c:v>78.3556763</c:v>
                </c:pt>
                <c:pt idx="211">
                  <c:v>77.7324153</c:v>
                </c:pt>
                <c:pt idx="212">
                  <c:v>7.9271093</c:v>
                </c:pt>
                <c:pt idx="213">
                  <c:v>19.2626813</c:v>
                </c:pt>
                <c:pt idx="214">
                  <c:v>14.7635113</c:v>
                </c:pt>
              </c:numCache>
            </c:numRef>
          </c:yVal>
          <c:smooth val="0"/>
        </c:ser>
        <c:axId val="46370381"/>
        <c:axId val="14680246"/>
      </c:scatterChart>
      <c:valAx>
        <c:axId val="46370381"/>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14680246"/>
        <c:crossesAt val="-50"/>
        <c:crossBetween val="midCat"/>
        <c:dispUnits/>
      </c:valAx>
      <c:valAx>
        <c:axId val="14680246"/>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46370381"/>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Al_2_2 Linear Range &amp; Offset Line</a:t>
            </a:r>
          </a:p>
        </c:rich>
      </c:tx>
      <c:layout>
        <c:manualLayout>
          <c:xMode val="factor"/>
          <c:yMode val="factor"/>
          <c:x val="0.02675"/>
          <c:y val="0.05"/>
        </c:manualLayout>
      </c:layout>
      <c:spPr>
        <a:noFill/>
        <a:ln>
          <a:noFill/>
        </a:ln>
      </c:spPr>
    </c:title>
    <c:plotArea>
      <c:layout>
        <c:manualLayout>
          <c:xMode val="edge"/>
          <c:yMode val="edge"/>
          <c:x val="0.04275"/>
          <c:y val="0.13625"/>
          <c:w val="0.9295"/>
          <c:h val="0.78025"/>
        </c:manualLayout>
      </c:layout>
      <c:scatterChart>
        <c:scatterStyle val="line"/>
        <c:varyColors val="0"/>
        <c:ser>
          <c:idx val="0"/>
          <c:order val="0"/>
          <c:tx>
            <c:v>First Half</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AL_2_2!$D$11:$D$50</c:f>
              <c:numCache>
                <c:ptCount val="40"/>
                <c:pt idx="0">
                  <c:v>0</c:v>
                </c:pt>
                <c:pt idx="1">
                  <c:v>0.003399726849959754</c:v>
                </c:pt>
                <c:pt idx="2">
                  <c:v>0.006919881418307118</c:v>
                </c:pt>
                <c:pt idx="3">
                  <c:v>0.010379822127460676</c:v>
                </c:pt>
                <c:pt idx="4">
                  <c:v>0.013809568640554734</c:v>
                </c:pt>
                <c:pt idx="5">
                  <c:v>0.017209295490514486</c:v>
                </c:pt>
                <c:pt idx="6">
                  <c:v>0.020729450058861853</c:v>
                </c:pt>
                <c:pt idx="7">
                  <c:v>0.024129176908821603</c:v>
                </c:pt>
                <c:pt idx="8">
                  <c:v>0.027619137281109468</c:v>
                </c:pt>
                <c:pt idx="9">
                  <c:v>0.031079077990263024</c:v>
                </c:pt>
                <c:pt idx="10">
                  <c:v>0.034539018699416585</c:v>
                </c:pt>
                <c:pt idx="11">
                  <c:v>0.03796876521251064</c:v>
                </c:pt>
                <c:pt idx="12">
                  <c:v>0.041488919780858</c:v>
                </c:pt>
                <c:pt idx="13">
                  <c:v>0.044948860490011566</c:v>
                </c:pt>
                <c:pt idx="14">
                  <c:v>0.04840862666623993</c:v>
                </c:pt>
                <c:pt idx="15">
                  <c:v>0.05183854771225918</c:v>
                </c:pt>
                <c:pt idx="16">
                  <c:v>0.055328508084547035</c:v>
                </c:pt>
                <c:pt idx="17">
                  <c:v>0.0587884487937006</c:v>
                </c:pt>
                <c:pt idx="18">
                  <c:v>0.06218817564366035</c:v>
                </c:pt>
                <c:pt idx="19">
                  <c:v>0.06573834987514202</c:v>
                </c:pt>
                <c:pt idx="20">
                  <c:v>0.06913807672510178</c:v>
                </c:pt>
                <c:pt idx="21">
                  <c:v>0.07262803709738963</c:v>
                </c:pt>
                <c:pt idx="22">
                  <c:v>0.0760879778065432</c:v>
                </c:pt>
                <c:pt idx="23">
                  <c:v>0.07960795784196537</c:v>
                </c:pt>
                <c:pt idx="24">
                  <c:v>0.08303787888798461</c:v>
                </c:pt>
                <c:pt idx="25">
                  <c:v>0.08655785892340677</c:v>
                </c:pt>
                <c:pt idx="26">
                  <c:v>0.08998777996942603</c:v>
                </c:pt>
                <c:pt idx="27">
                  <c:v>0.0934777403417139</c:v>
                </c:pt>
                <c:pt idx="28">
                  <c:v>0.09696770071400175</c:v>
                </c:pt>
                <c:pt idx="29">
                  <c:v>0.10042764142315531</c:v>
                </c:pt>
                <c:pt idx="30">
                  <c:v>0.10391777632836836</c:v>
                </c:pt>
                <c:pt idx="31">
                  <c:v>0.10737754250459675</c:v>
                </c:pt>
                <c:pt idx="32">
                  <c:v>0.1108374832137503</c:v>
                </c:pt>
                <c:pt idx="33">
                  <c:v>0.11429742392290386</c:v>
                </c:pt>
                <c:pt idx="34">
                  <c:v>0.11781757849125121</c:v>
                </c:pt>
                <c:pt idx="35">
                  <c:v>0.12130753886353907</c:v>
                </c:pt>
                <c:pt idx="36">
                  <c:v>0.12479749923582693</c:v>
                </c:pt>
                <c:pt idx="37">
                  <c:v>0.1282274202818462</c:v>
                </c:pt>
                <c:pt idx="38">
                  <c:v>0.13177741998040268</c:v>
                </c:pt>
                <c:pt idx="39">
                  <c:v>0.13520734102642193</c:v>
                </c:pt>
              </c:numCache>
            </c:numRef>
          </c:xVal>
          <c:yVal>
            <c:numRef>
              <c:f>AL_2_2!$F$11:$F$50</c:f>
              <c:numCache>
                <c:ptCount val="40"/>
                <c:pt idx="0">
                  <c:v>0</c:v>
                </c:pt>
                <c:pt idx="1">
                  <c:v>1.4412926999999995</c:v>
                </c:pt>
                <c:pt idx="2">
                  <c:v>2.8631086</c:v>
                </c:pt>
                <c:pt idx="3">
                  <c:v>4.284924</c:v>
                </c:pt>
                <c:pt idx="4">
                  <c:v>5.667786099999999</c:v>
                </c:pt>
                <c:pt idx="5">
                  <c:v>7.089602299999999</c:v>
                </c:pt>
                <c:pt idx="6">
                  <c:v>8.511418299999999</c:v>
                </c:pt>
                <c:pt idx="7">
                  <c:v>9.8358483</c:v>
                </c:pt>
                <c:pt idx="8">
                  <c:v>11.3355713</c:v>
                </c:pt>
                <c:pt idx="9">
                  <c:v>12.679479299999999</c:v>
                </c:pt>
                <c:pt idx="10">
                  <c:v>14.081817299999999</c:v>
                </c:pt>
                <c:pt idx="11">
                  <c:v>15.523111299999998</c:v>
                </c:pt>
                <c:pt idx="12">
                  <c:v>16.828065300000002</c:v>
                </c:pt>
                <c:pt idx="13">
                  <c:v>18.249881300000002</c:v>
                </c:pt>
                <c:pt idx="14">
                  <c:v>19.652219300000002</c:v>
                </c:pt>
                <c:pt idx="15">
                  <c:v>21.054557300000003</c:v>
                </c:pt>
                <c:pt idx="16">
                  <c:v>22.320558300000002</c:v>
                </c:pt>
                <c:pt idx="17">
                  <c:v>23.7618513</c:v>
                </c:pt>
                <c:pt idx="18">
                  <c:v>25.0083743</c:v>
                </c:pt>
                <c:pt idx="19">
                  <c:v>26.235421300000002</c:v>
                </c:pt>
                <c:pt idx="20">
                  <c:v>27.404037300000002</c:v>
                </c:pt>
                <c:pt idx="21">
                  <c:v>28.475267300000002</c:v>
                </c:pt>
                <c:pt idx="22">
                  <c:v>29.5854503</c:v>
                </c:pt>
                <c:pt idx="23">
                  <c:v>30.6372083</c:v>
                </c:pt>
                <c:pt idx="24">
                  <c:v>31.552621300000002</c:v>
                </c:pt>
                <c:pt idx="25">
                  <c:v>32.487516299999996</c:v>
                </c:pt>
                <c:pt idx="26">
                  <c:v>33.325021299999996</c:v>
                </c:pt>
                <c:pt idx="27">
                  <c:v>34.1820083</c:v>
                </c:pt>
                <c:pt idx="28">
                  <c:v>35.0000393</c:v>
                </c:pt>
                <c:pt idx="29">
                  <c:v>35.642778299999996</c:v>
                </c:pt>
                <c:pt idx="30">
                  <c:v>36.3439463</c:v>
                </c:pt>
                <c:pt idx="31">
                  <c:v>36.9672063</c:v>
                </c:pt>
                <c:pt idx="32">
                  <c:v>37.4930853</c:v>
                </c:pt>
                <c:pt idx="33">
                  <c:v>38.057916299999995</c:v>
                </c:pt>
                <c:pt idx="34">
                  <c:v>38.4864093</c:v>
                </c:pt>
                <c:pt idx="35">
                  <c:v>38.914899299999995</c:v>
                </c:pt>
                <c:pt idx="36">
                  <c:v>39.3823483</c:v>
                </c:pt>
                <c:pt idx="37">
                  <c:v>39.7913643</c:v>
                </c:pt>
                <c:pt idx="38">
                  <c:v>40.1809023</c:v>
                </c:pt>
                <c:pt idx="39">
                  <c:v>40.5120103</c:v>
                </c:pt>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AL_2_2!$D$11:$D$50</c:f>
              <c:numCache>
                <c:ptCount val="40"/>
                <c:pt idx="0">
                  <c:v>0</c:v>
                </c:pt>
                <c:pt idx="1">
                  <c:v>0.003399726849959754</c:v>
                </c:pt>
                <c:pt idx="2">
                  <c:v>0.006919881418307118</c:v>
                </c:pt>
                <c:pt idx="3">
                  <c:v>0.010379822127460676</c:v>
                </c:pt>
                <c:pt idx="4">
                  <c:v>0.013809568640554734</c:v>
                </c:pt>
                <c:pt idx="5">
                  <c:v>0.017209295490514486</c:v>
                </c:pt>
                <c:pt idx="6">
                  <c:v>0.020729450058861853</c:v>
                </c:pt>
                <c:pt idx="7">
                  <c:v>0.024129176908821603</c:v>
                </c:pt>
                <c:pt idx="8">
                  <c:v>0.027619137281109468</c:v>
                </c:pt>
                <c:pt idx="9">
                  <c:v>0.031079077990263024</c:v>
                </c:pt>
                <c:pt idx="10">
                  <c:v>0.034539018699416585</c:v>
                </c:pt>
                <c:pt idx="11">
                  <c:v>0.03796876521251064</c:v>
                </c:pt>
                <c:pt idx="12">
                  <c:v>0.041488919780858</c:v>
                </c:pt>
                <c:pt idx="13">
                  <c:v>0.044948860490011566</c:v>
                </c:pt>
                <c:pt idx="14">
                  <c:v>0.04840862666623993</c:v>
                </c:pt>
                <c:pt idx="15">
                  <c:v>0.05183854771225918</c:v>
                </c:pt>
                <c:pt idx="16">
                  <c:v>0.055328508084547035</c:v>
                </c:pt>
                <c:pt idx="17">
                  <c:v>0.0587884487937006</c:v>
                </c:pt>
                <c:pt idx="18">
                  <c:v>0.06218817564366035</c:v>
                </c:pt>
                <c:pt idx="19">
                  <c:v>0.06573834987514202</c:v>
                </c:pt>
                <c:pt idx="20">
                  <c:v>0.06913807672510178</c:v>
                </c:pt>
                <c:pt idx="21">
                  <c:v>0.07262803709738963</c:v>
                </c:pt>
                <c:pt idx="22">
                  <c:v>0.0760879778065432</c:v>
                </c:pt>
                <c:pt idx="23">
                  <c:v>0.07960795784196537</c:v>
                </c:pt>
                <c:pt idx="24">
                  <c:v>0.08303787888798461</c:v>
                </c:pt>
                <c:pt idx="25">
                  <c:v>0.08655785892340677</c:v>
                </c:pt>
                <c:pt idx="26">
                  <c:v>0.08998777996942603</c:v>
                </c:pt>
                <c:pt idx="27">
                  <c:v>0.0934777403417139</c:v>
                </c:pt>
                <c:pt idx="28">
                  <c:v>0.09696770071400175</c:v>
                </c:pt>
                <c:pt idx="29">
                  <c:v>0.10042764142315531</c:v>
                </c:pt>
                <c:pt idx="30">
                  <c:v>0.10391777632836836</c:v>
                </c:pt>
                <c:pt idx="31">
                  <c:v>0.10737754250459675</c:v>
                </c:pt>
                <c:pt idx="32">
                  <c:v>0.1108374832137503</c:v>
                </c:pt>
                <c:pt idx="33">
                  <c:v>0.11429742392290386</c:v>
                </c:pt>
                <c:pt idx="34">
                  <c:v>0.11781757849125121</c:v>
                </c:pt>
                <c:pt idx="35">
                  <c:v>0.12130753886353907</c:v>
                </c:pt>
                <c:pt idx="36">
                  <c:v>0.12479749923582693</c:v>
                </c:pt>
                <c:pt idx="37">
                  <c:v>0.1282274202818462</c:v>
                </c:pt>
                <c:pt idx="38">
                  <c:v>0.13177741998040268</c:v>
                </c:pt>
                <c:pt idx="39">
                  <c:v>0.13520734102642193</c:v>
                </c:pt>
              </c:numCache>
            </c:numRef>
          </c:xVal>
          <c:yVal>
            <c:numRef>
              <c:f>AL_2_2!$H$11:$H$50</c:f>
              <c:numCache>
                <c:ptCount val="40"/>
                <c:pt idx="0">
                  <c:v>0</c:v>
                </c:pt>
                <c:pt idx="1">
                  <c:v>1.377433330529694</c:v>
                </c:pt>
                <c:pt idx="2">
                  <c:v>2.8036591554413124</c:v>
                </c:pt>
                <c:pt idx="3">
                  <c:v>4.2054887331619675</c:v>
                </c:pt>
                <c:pt idx="4">
                  <c:v>5.595084830407156</c:v>
                </c:pt>
                <c:pt idx="5">
                  <c:v>6.97251816093685</c:v>
                </c:pt>
                <c:pt idx="6">
                  <c:v>8.39874398584847</c:v>
                </c:pt>
                <c:pt idx="7">
                  <c:v>9.776177316378162</c:v>
                </c:pt>
                <c:pt idx="8">
                  <c:v>11.190169660814313</c:v>
                </c:pt>
                <c:pt idx="9">
                  <c:v>12.591999238534967</c:v>
                </c:pt>
                <c:pt idx="10">
                  <c:v>13.993828816255624</c:v>
                </c:pt>
                <c:pt idx="11">
                  <c:v>15.383424913500813</c:v>
                </c:pt>
                <c:pt idx="12">
                  <c:v>16.80965073841243</c:v>
                </c:pt>
                <c:pt idx="13">
                  <c:v>18.211480316133088</c:v>
                </c:pt>
                <c:pt idx="14">
                  <c:v>19.61323918009377</c:v>
                </c:pt>
                <c:pt idx="15">
                  <c:v>21.00290599109893</c:v>
                </c:pt>
                <c:pt idx="16">
                  <c:v>22.416898335535077</c:v>
                </c:pt>
                <c:pt idx="17">
                  <c:v>23.818727913255735</c:v>
                </c:pt>
                <c:pt idx="18">
                  <c:v>25.19616124378543</c:v>
                </c:pt>
                <c:pt idx="19">
                  <c:v>26.634549835412543</c:v>
                </c:pt>
                <c:pt idx="20">
                  <c:v>28.011983165942237</c:v>
                </c:pt>
                <c:pt idx="21">
                  <c:v>29.425975510378386</c:v>
                </c:pt>
                <c:pt idx="22">
                  <c:v>30.827805088099044</c:v>
                </c:pt>
                <c:pt idx="23">
                  <c:v>32.25396019925069</c:v>
                </c:pt>
                <c:pt idx="24">
                  <c:v>33.64362701025585</c:v>
                </c:pt>
                <c:pt idx="25">
                  <c:v>35.06978212140749</c:v>
                </c:pt>
                <c:pt idx="26">
                  <c:v>36.459448932412656</c:v>
                </c:pt>
                <c:pt idx="27">
                  <c:v>37.8734412768488</c:v>
                </c:pt>
                <c:pt idx="28">
                  <c:v>39.287433621284954</c:v>
                </c:pt>
                <c:pt idx="29">
                  <c:v>40.68926319900561</c:v>
                </c:pt>
                <c:pt idx="30">
                  <c:v>42.10332625720173</c:v>
                </c:pt>
                <c:pt idx="31">
                  <c:v>43.50508512116242</c:v>
                </c:pt>
                <c:pt idx="32">
                  <c:v>44.90691469888307</c:v>
                </c:pt>
                <c:pt idx="33">
                  <c:v>46.30874427660373</c:v>
                </c:pt>
                <c:pt idx="34">
                  <c:v>47.734970101515344</c:v>
                </c:pt>
                <c:pt idx="35">
                  <c:v>49.14896244595149</c:v>
                </c:pt>
                <c:pt idx="36">
                  <c:v>50.56295479038764</c:v>
                </c:pt>
                <c:pt idx="37">
                  <c:v>51.952621601392806</c:v>
                </c:pt>
                <c:pt idx="38">
                  <c:v>53.390939479259956</c:v>
                </c:pt>
                <c:pt idx="39">
                  <c:v>54.78060629026511</c:v>
                </c:pt>
              </c:numCache>
            </c:numRef>
          </c:yVal>
          <c:smooth val="0"/>
        </c:ser>
        <c:axId val="65013351"/>
        <c:axId val="48249248"/>
      </c:scatterChart>
      <c:valAx>
        <c:axId val="65013351"/>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48249248"/>
        <c:crosses val="autoZero"/>
        <c:crossBetween val="midCat"/>
        <c:dispUnits/>
      </c:valAx>
      <c:valAx>
        <c:axId val="48249248"/>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65013351"/>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0.55275</cdr:x>
      <cdr:y>0.73675</cdr:y>
    </cdr:from>
    <cdr:to>
      <cdr:x>0.66675</cdr:x>
      <cdr:y>0.792</cdr:y>
    </cdr:to>
    <cdr:sp>
      <cdr:nvSpPr>
        <cdr:cNvPr id="1" name="TextBox 1"/>
        <cdr:cNvSpPr txBox="1">
          <a:spLocks noChangeArrowheads="1"/>
        </cdr:cNvSpPr>
      </cdr:nvSpPr>
      <cdr:spPr>
        <a:xfrm>
          <a:off x="3362325" y="2924175"/>
          <a:ext cx="695325" cy="219075"/>
        </a:xfrm>
        <a:prstGeom prst="rect">
          <a:avLst/>
        </a:prstGeom>
        <a:noFill/>
        <a:ln w="9525" cmpd="sng">
          <a:noFill/>
        </a:ln>
      </cdr:spPr>
      <cdr:txBody>
        <a:bodyPr vertOverflow="clip" wrap="square">
          <a:spAutoFit/>
        </a:bodyPr>
        <a:p>
          <a:pPr algn="l">
            <a:defRPr/>
          </a:pPr>
          <a:r>
            <a:rPr lang="en-US" cap="none" sz="900" b="0" i="0" u="none" baseline="0">
              <a:solidFill>
                <a:srgbClr val="FF0000"/>
              </a:solidFill>
              <a:latin typeface="Arial"/>
              <a:ea typeface="Arial"/>
              <a:cs typeface="Arial"/>
            </a:rPr>
            <a:t>rad. offset</a:t>
          </a:r>
        </a:p>
      </cdr:txBody>
    </cdr:sp>
  </cdr:relSizeAnchor>
  <cdr:relSizeAnchor xmlns:cdr="http://schemas.openxmlformats.org/drawingml/2006/chartDrawing">
    <cdr:from>
      <cdr:x>0.466</cdr:x>
      <cdr:y>0.6845</cdr:y>
    </cdr:from>
    <cdr:to>
      <cdr:x>0.545</cdr:x>
      <cdr:y>0.73675</cdr:y>
    </cdr:to>
    <cdr:sp>
      <cdr:nvSpPr>
        <cdr:cNvPr id="2" name="Line 2"/>
        <cdr:cNvSpPr>
          <a:spLocks/>
        </cdr:cNvSpPr>
      </cdr:nvSpPr>
      <cdr:spPr>
        <a:xfrm flipH="1" flipV="1">
          <a:off x="2838450" y="2714625"/>
          <a:ext cx="485775" cy="20955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0.73825</cdr:x>
      <cdr:y>0.47375</cdr:y>
    </cdr:from>
    <cdr:to>
      <cdr:x>0.929</cdr:x>
      <cdr:y>0.529</cdr:y>
    </cdr:to>
    <cdr:sp>
      <cdr:nvSpPr>
        <cdr:cNvPr id="3" name="TextBox 3"/>
        <cdr:cNvSpPr txBox="1">
          <a:spLocks noChangeArrowheads="1"/>
        </cdr:cNvSpPr>
      </cdr:nvSpPr>
      <cdr:spPr>
        <a:xfrm>
          <a:off x="4495800" y="1876425"/>
          <a:ext cx="1162050" cy="219075"/>
        </a:xfrm>
        <a:prstGeom prst="rect">
          <a:avLst/>
        </a:prstGeom>
        <a:noFill/>
        <a:ln w="9525" cmpd="sng">
          <a:noFill/>
        </a:ln>
      </cdr:spPr>
      <cdr:txBody>
        <a:bodyPr vertOverflow="clip" wrap="square">
          <a:spAutoFit/>
        </a:bodyPr>
        <a:p>
          <a:pPr algn="l">
            <a:defRPr/>
          </a:pPr>
          <a:r>
            <a:rPr lang="en-US" cap="none" sz="900" b="0" i="0" u="none" baseline="0">
              <a:solidFill>
                <a:srgbClr val="000080"/>
              </a:solidFill>
              <a:latin typeface="Arial"/>
              <a:ea typeface="Arial"/>
              <a:cs typeface="Arial"/>
            </a:rPr>
            <a:t>experimental data</a:t>
          </a:r>
        </a:p>
      </cdr:txBody>
    </cdr:sp>
  </cdr:relSizeAnchor>
  <cdr:relSizeAnchor xmlns:cdr="http://schemas.openxmlformats.org/drawingml/2006/chartDrawing">
    <cdr:from>
      <cdr:x>0.79775</cdr:x>
      <cdr:y>0.40925</cdr:y>
    </cdr:from>
    <cdr:to>
      <cdr:x>0.826</cdr:x>
      <cdr:y>0.47375</cdr:y>
    </cdr:to>
    <cdr:sp>
      <cdr:nvSpPr>
        <cdr:cNvPr id="4" name="Line 4"/>
        <cdr:cNvSpPr>
          <a:spLocks/>
        </cdr:cNvSpPr>
      </cdr:nvSpPr>
      <cdr:spPr>
        <a:xfrm flipH="1" flipV="1">
          <a:off x="4857750" y="1619250"/>
          <a:ext cx="171450" cy="2571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0.5675</cdr:x>
      <cdr:y>0.7005</cdr:y>
    </cdr:from>
    <cdr:to>
      <cdr:x>0.65325</cdr:x>
      <cdr:y>0.7375</cdr:y>
    </cdr:to>
    <cdr:sp textlink="AL_2_2!$H$4">
      <cdr:nvSpPr>
        <cdr:cNvPr id="5" name="TextBox 5"/>
        <cdr:cNvSpPr txBox="1">
          <a:spLocks noChangeArrowheads="1"/>
        </cdr:cNvSpPr>
      </cdr:nvSpPr>
      <cdr:spPr>
        <a:xfrm>
          <a:off x="3457575" y="2781300"/>
          <a:ext cx="523875" cy="142875"/>
        </a:xfrm>
        <a:prstGeom prst="rect">
          <a:avLst/>
        </a:prstGeom>
        <a:noFill/>
        <a:ln w="1" cmpd="sng">
          <a:noFill/>
        </a:ln>
      </cdr:spPr>
      <cdr:txBody>
        <a:bodyPr vertOverflow="clip" wrap="square" anchor="ctr"/>
        <a:p>
          <a:pPr algn="ctr">
            <a:defRPr/>
          </a:pPr>
          <a:fld id="{49b7282a-7f56-4b4b-9ab9-01d288f94d9f}"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95250</xdr:rowOff>
    </xdr:from>
    <xdr:to>
      <xdr:col>17</xdr:col>
      <xdr:colOff>581025</xdr:colOff>
      <xdr:row>25</xdr:row>
      <xdr:rowOff>104775</xdr:rowOff>
    </xdr:to>
    <xdr:graphicFrame>
      <xdr:nvGraphicFramePr>
        <xdr:cNvPr id="1" name="Chart 1"/>
        <xdr:cNvGraphicFramePr/>
      </xdr:nvGraphicFramePr>
      <xdr:xfrm>
        <a:off x="5191125" y="95250"/>
        <a:ext cx="6067425" cy="4171950"/>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26</xdr:row>
      <xdr:rowOff>9525</xdr:rowOff>
    </xdr:from>
    <xdr:to>
      <xdr:col>18</xdr:col>
      <xdr:colOff>19050</xdr:colOff>
      <xdr:row>50</xdr:row>
      <xdr:rowOff>95250</xdr:rowOff>
    </xdr:to>
    <xdr:graphicFrame>
      <xdr:nvGraphicFramePr>
        <xdr:cNvPr id="2" name="Chart 2"/>
        <xdr:cNvGraphicFramePr/>
      </xdr:nvGraphicFramePr>
      <xdr:xfrm>
        <a:off x="5210175" y="4333875"/>
        <a:ext cx="6096000" cy="397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225"/>
  <sheetViews>
    <sheetView tabSelected="1" workbookViewId="0" topLeftCell="A1">
      <selection activeCell="F6" sqref="F6"/>
    </sheetView>
  </sheetViews>
  <sheetFormatPr defaultColWidth="9.140625" defaultRowHeight="12.75"/>
  <cols>
    <col min="1" max="1" width="8.140625" style="0" customWidth="1"/>
    <col min="2" max="2" width="15.28125" style="0" customWidth="1"/>
    <col min="3" max="4" width="9.28125" style="0" customWidth="1"/>
    <col min="5" max="5" width="8.421875" style="0" customWidth="1"/>
    <col min="6" max="6" width="10.421875" style="0" customWidth="1"/>
    <col min="7" max="7" width="2.8515625" style="0" customWidth="1"/>
    <col min="8" max="8" width="12.140625" style="0" customWidth="1"/>
    <col min="9" max="9" width="11.140625" style="0" customWidth="1"/>
  </cols>
  <sheetData>
    <row r="1" spans="1:4" ht="15.75">
      <c r="A1" s="6" t="s">
        <v>0</v>
      </c>
      <c r="B1" s="6"/>
      <c r="C1" s="6"/>
      <c r="D1" s="6"/>
    </row>
    <row r="2" spans="2:8" ht="13.5" thickBot="1">
      <c r="B2" s="7"/>
      <c r="C2" t="s">
        <v>14</v>
      </c>
      <c r="D2" t="s">
        <v>2</v>
      </c>
      <c r="E2" s="5"/>
      <c r="F2" s="5"/>
      <c r="G2" s="5"/>
      <c r="H2" s="8"/>
    </row>
    <row r="3" spans="2:8" ht="13.5" thickBot="1">
      <c r="B3" s="9" t="s">
        <v>15</v>
      </c>
      <c r="C3">
        <f>D3/25.4</f>
        <v>6.5</v>
      </c>
      <c r="D3">
        <v>165.1</v>
      </c>
      <c r="E3" s="10"/>
      <c r="F3" s="12"/>
      <c r="G3" s="13" t="s">
        <v>16</v>
      </c>
      <c r="H3" s="11">
        <v>0</v>
      </c>
    </row>
    <row r="4" spans="2:8" ht="12.75">
      <c r="B4" s="9" t="s">
        <v>17</v>
      </c>
      <c r="C4">
        <f>D4/25.4</f>
        <v>3.8468503937007874</v>
      </c>
      <c r="D4">
        <v>97.71</v>
      </c>
      <c r="E4" s="5"/>
      <c r="F4" s="14"/>
      <c r="G4" s="15" t="s">
        <v>18</v>
      </c>
      <c r="H4" s="8">
        <f>H3*D4/(D5/2)</f>
        <v>0</v>
      </c>
    </row>
    <row r="5" spans="2:8" ht="12.75">
      <c r="B5" s="9" t="s">
        <v>19</v>
      </c>
      <c r="C5">
        <f>D5/25.4</f>
        <v>0.4980314960629922</v>
      </c>
      <c r="D5">
        <v>12.65</v>
      </c>
      <c r="E5" s="5"/>
      <c r="F5" s="5"/>
      <c r="G5" s="5"/>
      <c r="H5" s="5"/>
    </row>
    <row r="6" spans="2:8" ht="12.75">
      <c r="B6" s="9" t="s">
        <v>20</v>
      </c>
      <c r="C6">
        <f>D6/25.4</f>
        <v>0.3948818897637795</v>
      </c>
      <c r="D6">
        <v>10.03</v>
      </c>
      <c r="E6" s="5"/>
      <c r="F6" s="5"/>
      <c r="G6" s="5"/>
      <c r="H6" s="5"/>
    </row>
    <row r="9" spans="1:9" ht="15">
      <c r="A9" s="1" t="s">
        <v>6</v>
      </c>
      <c r="B9" s="2" t="s">
        <v>7</v>
      </c>
      <c r="C9" s="2" t="s">
        <v>8</v>
      </c>
      <c r="D9" s="2"/>
      <c r="E9" s="3" t="s">
        <v>9</v>
      </c>
      <c r="F9" s="3" t="s">
        <v>10</v>
      </c>
      <c r="G9" s="4"/>
      <c r="H9" s="2" t="s">
        <v>11</v>
      </c>
      <c r="I9" s="2"/>
    </row>
    <row r="10" spans="1:9" ht="15">
      <c r="A10" s="4" t="s">
        <v>1</v>
      </c>
      <c r="B10" t="s">
        <v>2</v>
      </c>
      <c r="C10" t="s">
        <v>3</v>
      </c>
      <c r="D10" t="s">
        <v>12</v>
      </c>
      <c r="E10" s="5" t="s">
        <v>4</v>
      </c>
      <c r="F10" s="5" t="s">
        <v>5</v>
      </c>
      <c r="G10" s="4"/>
      <c r="H10" s="2" t="s">
        <v>13</v>
      </c>
      <c r="I10" s="2"/>
    </row>
    <row r="11" spans="1:8" ht="12.75">
      <c r="A11">
        <v>0</v>
      </c>
      <c r="B11">
        <v>0</v>
      </c>
      <c r="C11">
        <v>0</v>
      </c>
      <c r="D11">
        <f aca="true" t="shared" si="0" ref="D11:D51">C11*PI()/180</f>
        <v>0</v>
      </c>
      <c r="E11">
        <v>-12.05484</v>
      </c>
      <c r="F11">
        <v>0</v>
      </c>
      <c r="H11">
        <f>(D11-$H$4)*405.16+$F$11</f>
        <v>0</v>
      </c>
    </row>
    <row r="12" spans="1:8" ht="12.75">
      <c r="A12">
        <v>0.1</v>
      </c>
      <c r="B12">
        <v>0</v>
      </c>
      <c r="C12">
        <v>0.19479</v>
      </c>
      <c r="D12">
        <f t="shared" si="0"/>
        <v>0.003399726849959754</v>
      </c>
      <c r="E12">
        <v>-4.3866615</v>
      </c>
      <c r="F12">
        <v>1.4412926999999995</v>
      </c>
      <c r="H12">
        <f aca="true" t="shared" si="1" ref="H12:H75">(D12-$H$4)*405.16+$F$11</f>
        <v>1.377433330529694</v>
      </c>
    </row>
    <row r="13" spans="1:8" ht="12.75">
      <c r="A13">
        <v>0.2</v>
      </c>
      <c r="B13">
        <v>-0.001751</v>
      </c>
      <c r="C13">
        <v>0.39648</v>
      </c>
      <c r="D13">
        <f t="shared" si="0"/>
        <v>0.006919881418307118</v>
      </c>
      <c r="E13">
        <v>-4.3866615</v>
      </c>
      <c r="F13">
        <v>2.8631086</v>
      </c>
      <c r="H13">
        <f t="shared" si="1"/>
        <v>2.8036591554413124</v>
      </c>
    </row>
    <row r="14" spans="1:8" ht="12.75">
      <c r="A14">
        <v>0.3</v>
      </c>
      <c r="B14">
        <v>-0.003502</v>
      </c>
      <c r="C14">
        <v>0.59472</v>
      </c>
      <c r="D14">
        <f t="shared" si="0"/>
        <v>0.010379822127460676</v>
      </c>
      <c r="E14">
        <v>-5.9202967</v>
      </c>
      <c r="F14">
        <v>4.284924</v>
      </c>
      <c r="H14">
        <f t="shared" si="1"/>
        <v>4.2054887331619675</v>
      </c>
    </row>
    <row r="15" spans="1:8" ht="12.75">
      <c r="A15">
        <v>0.4</v>
      </c>
      <c r="B15">
        <v>0</v>
      </c>
      <c r="C15">
        <v>0.79123</v>
      </c>
      <c r="D15">
        <f t="shared" si="0"/>
        <v>0.013809568640554734</v>
      </c>
      <c r="E15">
        <v>-13.588476</v>
      </c>
      <c r="F15">
        <v>5.667786099999999</v>
      </c>
      <c r="H15">
        <f t="shared" si="1"/>
        <v>5.595084830407156</v>
      </c>
    </row>
    <row r="16" spans="1:8" ht="12.75">
      <c r="A16">
        <v>0.5</v>
      </c>
      <c r="B16">
        <v>-0.001751</v>
      </c>
      <c r="C16">
        <v>0.98602</v>
      </c>
      <c r="D16">
        <f t="shared" si="0"/>
        <v>0.017209295490514486</v>
      </c>
      <c r="E16">
        <v>-13.588476</v>
      </c>
      <c r="F16">
        <v>7.089602299999999</v>
      </c>
      <c r="H16">
        <f t="shared" si="1"/>
        <v>6.97251816093685</v>
      </c>
    </row>
    <row r="17" spans="1:8" ht="12.75">
      <c r="A17">
        <v>0.6</v>
      </c>
      <c r="B17">
        <v>-0.001751</v>
      </c>
      <c r="C17">
        <v>1.18771</v>
      </c>
      <c r="D17">
        <f t="shared" si="0"/>
        <v>0.020729450058861853</v>
      </c>
      <c r="E17">
        <v>-10.521205</v>
      </c>
      <c r="F17">
        <v>8.511418299999999</v>
      </c>
      <c r="H17">
        <f t="shared" si="1"/>
        <v>8.39874398584847</v>
      </c>
    </row>
    <row r="18" spans="1:8" ht="12.75">
      <c r="A18">
        <v>0.7</v>
      </c>
      <c r="B18">
        <v>0</v>
      </c>
      <c r="C18">
        <v>1.3825</v>
      </c>
      <c r="D18">
        <f t="shared" si="0"/>
        <v>0.024129176908821603</v>
      </c>
      <c r="E18">
        <v>-8.9875679</v>
      </c>
      <c r="F18">
        <v>9.8358483</v>
      </c>
      <c r="H18">
        <f t="shared" si="1"/>
        <v>9.776177316378162</v>
      </c>
    </row>
    <row r="19" spans="1:8" ht="12.75">
      <c r="A19">
        <v>0.8</v>
      </c>
      <c r="B19">
        <v>-0.001751</v>
      </c>
      <c r="C19">
        <v>1.58246</v>
      </c>
      <c r="D19">
        <f t="shared" si="0"/>
        <v>0.027619137281109468</v>
      </c>
      <c r="E19">
        <v>-7.4539332</v>
      </c>
      <c r="F19">
        <v>11.3355713</v>
      </c>
      <c r="H19">
        <f t="shared" si="1"/>
        <v>11.190169660814313</v>
      </c>
    </row>
    <row r="20" spans="1:8" ht="12.75">
      <c r="A20">
        <v>0.9</v>
      </c>
      <c r="B20">
        <v>0.001751</v>
      </c>
      <c r="C20">
        <v>1.7807</v>
      </c>
      <c r="D20">
        <f t="shared" si="0"/>
        <v>0.031079077990263024</v>
      </c>
      <c r="E20">
        <v>-5.9202967</v>
      </c>
      <c r="F20">
        <v>12.679479299999999</v>
      </c>
      <c r="H20">
        <f t="shared" si="1"/>
        <v>12.591999238534967</v>
      </c>
    </row>
    <row r="21" spans="1:8" ht="12.75">
      <c r="A21">
        <v>1</v>
      </c>
      <c r="B21">
        <v>0.003502</v>
      </c>
      <c r="C21">
        <v>1.97894</v>
      </c>
      <c r="D21">
        <f t="shared" si="0"/>
        <v>0.034539018699416585</v>
      </c>
      <c r="E21">
        <v>-7.4539332</v>
      </c>
      <c r="F21">
        <v>14.081817299999999</v>
      </c>
      <c r="H21">
        <f t="shared" si="1"/>
        <v>13.993828816255624</v>
      </c>
    </row>
    <row r="22" spans="1:8" ht="12.75">
      <c r="A22">
        <v>1.1</v>
      </c>
      <c r="B22">
        <v>-0.005253</v>
      </c>
      <c r="C22">
        <v>2.17545</v>
      </c>
      <c r="D22">
        <f t="shared" si="0"/>
        <v>0.03796876521251064</v>
      </c>
      <c r="E22">
        <v>-2.8530266</v>
      </c>
      <c r="F22">
        <v>15.523111299999998</v>
      </c>
      <c r="H22">
        <f t="shared" si="1"/>
        <v>15.383424913500813</v>
      </c>
    </row>
    <row r="23" spans="1:8" ht="12.75">
      <c r="A23">
        <v>1.2</v>
      </c>
      <c r="B23">
        <v>0</v>
      </c>
      <c r="C23">
        <v>2.37714</v>
      </c>
      <c r="D23">
        <f t="shared" si="0"/>
        <v>0.041488919780858</v>
      </c>
      <c r="E23">
        <v>-7.4539332</v>
      </c>
      <c r="F23">
        <v>16.828065300000002</v>
      </c>
      <c r="H23">
        <f t="shared" si="1"/>
        <v>16.80965073841243</v>
      </c>
    </row>
    <row r="24" spans="1:8" ht="12.75">
      <c r="A24">
        <v>1.3</v>
      </c>
      <c r="B24">
        <v>-0.001751</v>
      </c>
      <c r="C24">
        <v>2.57538</v>
      </c>
      <c r="D24">
        <f t="shared" si="0"/>
        <v>0.044948860490011566</v>
      </c>
      <c r="E24">
        <v>-5.9202967</v>
      </c>
      <c r="F24">
        <v>18.249881300000002</v>
      </c>
      <c r="H24">
        <f t="shared" si="1"/>
        <v>18.211480316133088</v>
      </c>
    </row>
    <row r="25" spans="1:8" ht="12.75">
      <c r="A25">
        <v>1.4</v>
      </c>
      <c r="B25">
        <v>-0.001751</v>
      </c>
      <c r="C25">
        <v>2.77361</v>
      </c>
      <c r="D25">
        <f t="shared" si="0"/>
        <v>0.04840862666623993</v>
      </c>
      <c r="E25">
        <v>-5.9202967</v>
      </c>
      <c r="F25">
        <v>19.652219300000002</v>
      </c>
      <c r="H25">
        <f t="shared" si="1"/>
        <v>19.61323918009377</v>
      </c>
    </row>
    <row r="26" spans="1:8" ht="12.75">
      <c r="A26">
        <v>1.5</v>
      </c>
      <c r="B26">
        <v>0</v>
      </c>
      <c r="C26">
        <v>2.97013</v>
      </c>
      <c r="D26">
        <f t="shared" si="0"/>
        <v>0.05183854771225918</v>
      </c>
      <c r="E26">
        <v>3.2815189</v>
      </c>
      <c r="F26">
        <v>21.054557300000003</v>
      </c>
      <c r="H26">
        <f t="shared" si="1"/>
        <v>21.00290599109893</v>
      </c>
    </row>
    <row r="27" spans="1:8" ht="12.75">
      <c r="A27">
        <v>1.6</v>
      </c>
      <c r="B27">
        <v>-0.003502</v>
      </c>
      <c r="C27">
        <v>3.17009</v>
      </c>
      <c r="D27">
        <f t="shared" si="0"/>
        <v>0.055328508084547035</v>
      </c>
      <c r="E27">
        <v>-1.3193898</v>
      </c>
      <c r="F27">
        <v>22.320558300000002</v>
      </c>
      <c r="H27">
        <f t="shared" si="1"/>
        <v>22.416898335535077</v>
      </c>
    </row>
    <row r="28" spans="1:8" ht="12.75">
      <c r="A28">
        <v>1.7</v>
      </c>
      <c r="B28">
        <v>-0.001751</v>
      </c>
      <c r="C28">
        <v>3.36833</v>
      </c>
      <c r="D28">
        <f t="shared" si="0"/>
        <v>0.0587884487937006</v>
      </c>
      <c r="E28">
        <v>3.2815189</v>
      </c>
      <c r="F28">
        <v>23.7618513</v>
      </c>
      <c r="H28">
        <f t="shared" si="1"/>
        <v>23.818727913255735</v>
      </c>
    </row>
    <row r="29" spans="1:8" ht="12.75">
      <c r="A29">
        <v>1.8</v>
      </c>
      <c r="B29">
        <v>-0.001751</v>
      </c>
      <c r="C29">
        <v>3.56312</v>
      </c>
      <c r="D29">
        <f t="shared" si="0"/>
        <v>0.06218817564366035</v>
      </c>
      <c r="E29">
        <v>3.2815189</v>
      </c>
      <c r="F29">
        <v>25.0083743</v>
      </c>
      <c r="H29">
        <f t="shared" si="1"/>
        <v>25.19616124378543</v>
      </c>
    </row>
    <row r="30" spans="1:8" ht="12.75">
      <c r="A30">
        <v>1.9</v>
      </c>
      <c r="B30">
        <v>-0.001751</v>
      </c>
      <c r="C30">
        <v>3.76653</v>
      </c>
      <c r="D30">
        <f t="shared" si="0"/>
        <v>0.06573834987514202</v>
      </c>
      <c r="E30">
        <v>1.747882</v>
      </c>
      <c r="F30">
        <v>26.235421300000002</v>
      </c>
      <c r="H30">
        <f t="shared" si="1"/>
        <v>26.634549835412543</v>
      </c>
    </row>
    <row r="31" spans="1:8" ht="12.75">
      <c r="A31">
        <v>2</v>
      </c>
      <c r="B31">
        <v>0</v>
      </c>
      <c r="C31">
        <v>3.96132</v>
      </c>
      <c r="D31">
        <f t="shared" si="0"/>
        <v>0.06913807672510178</v>
      </c>
      <c r="E31">
        <v>1.747882</v>
      </c>
      <c r="F31">
        <v>27.404037300000002</v>
      </c>
      <c r="H31">
        <f t="shared" si="1"/>
        <v>28.011983165942237</v>
      </c>
    </row>
    <row r="32" spans="1:8" ht="12.75">
      <c r="A32">
        <v>2.1</v>
      </c>
      <c r="B32">
        <v>-0.003502</v>
      </c>
      <c r="C32">
        <v>4.16128</v>
      </c>
      <c r="D32">
        <f t="shared" si="0"/>
        <v>0.07262803709738963</v>
      </c>
      <c r="E32">
        <v>6.3487887</v>
      </c>
      <c r="F32">
        <v>28.475267300000002</v>
      </c>
      <c r="H32">
        <f t="shared" si="1"/>
        <v>29.425975510378386</v>
      </c>
    </row>
    <row r="33" spans="1:8" ht="12.75">
      <c r="A33">
        <v>2.2</v>
      </c>
      <c r="B33">
        <v>-0.005253</v>
      </c>
      <c r="C33">
        <v>4.35952</v>
      </c>
      <c r="D33">
        <f t="shared" si="0"/>
        <v>0.0760879778065432</v>
      </c>
      <c r="E33">
        <v>7.8824239</v>
      </c>
      <c r="F33">
        <v>29.5854503</v>
      </c>
      <c r="H33">
        <f t="shared" si="1"/>
        <v>30.827805088099044</v>
      </c>
    </row>
    <row r="34" spans="1:8" ht="12.75">
      <c r="A34">
        <v>2.3</v>
      </c>
      <c r="B34">
        <v>-0.001751</v>
      </c>
      <c r="C34">
        <v>4.5612</v>
      </c>
      <c r="D34">
        <f t="shared" si="0"/>
        <v>0.07960795784196537</v>
      </c>
      <c r="E34">
        <v>4.8151536</v>
      </c>
      <c r="F34">
        <v>30.6372083</v>
      </c>
      <c r="H34">
        <f t="shared" si="1"/>
        <v>32.25396019925069</v>
      </c>
    </row>
    <row r="35" spans="1:8" ht="12.75">
      <c r="A35">
        <v>2.4</v>
      </c>
      <c r="B35">
        <v>-0.005253</v>
      </c>
      <c r="C35">
        <v>4.75772</v>
      </c>
      <c r="D35">
        <f t="shared" si="0"/>
        <v>0.08303787888798461</v>
      </c>
      <c r="E35">
        <v>12.483333</v>
      </c>
      <c r="F35">
        <v>31.552621300000002</v>
      </c>
      <c r="H35">
        <f t="shared" si="1"/>
        <v>33.64362701025585</v>
      </c>
    </row>
    <row r="36" spans="1:8" ht="12.75">
      <c r="A36">
        <v>2.5</v>
      </c>
      <c r="B36">
        <v>-0.007007</v>
      </c>
      <c r="C36">
        <v>4.9594</v>
      </c>
      <c r="D36">
        <f t="shared" si="0"/>
        <v>0.08655785892340677</v>
      </c>
      <c r="E36">
        <v>9.4160585</v>
      </c>
      <c r="F36">
        <v>32.487516299999996</v>
      </c>
      <c r="H36">
        <f t="shared" si="1"/>
        <v>35.06978212140749</v>
      </c>
    </row>
    <row r="37" spans="1:8" ht="12.75">
      <c r="A37">
        <v>2.6</v>
      </c>
      <c r="B37">
        <v>-0.005253</v>
      </c>
      <c r="C37">
        <v>5.15592</v>
      </c>
      <c r="D37">
        <f t="shared" si="0"/>
        <v>0.08998777996942603</v>
      </c>
      <c r="E37">
        <v>4.8151536</v>
      </c>
      <c r="F37">
        <v>33.325021299999996</v>
      </c>
      <c r="H37">
        <f t="shared" si="1"/>
        <v>36.459448932412656</v>
      </c>
    </row>
    <row r="38" spans="1:8" ht="12.75">
      <c r="A38">
        <v>2.7</v>
      </c>
      <c r="B38">
        <v>-0.008758</v>
      </c>
      <c r="C38">
        <v>5.35588</v>
      </c>
      <c r="D38">
        <f t="shared" si="0"/>
        <v>0.0934777403417139</v>
      </c>
      <c r="E38">
        <v>7.8824239</v>
      </c>
      <c r="F38">
        <v>34.1820083</v>
      </c>
      <c r="H38">
        <f t="shared" si="1"/>
        <v>37.8734412768488</v>
      </c>
    </row>
    <row r="39" spans="1:8" ht="12.75">
      <c r="A39">
        <v>2.8</v>
      </c>
      <c r="B39">
        <v>-0.005253</v>
      </c>
      <c r="C39">
        <v>5.55584</v>
      </c>
      <c r="D39">
        <f t="shared" si="0"/>
        <v>0.09696770071400175</v>
      </c>
      <c r="E39">
        <v>10.949697</v>
      </c>
      <c r="F39">
        <v>35.0000393</v>
      </c>
      <c r="H39">
        <f t="shared" si="1"/>
        <v>39.287433621284954</v>
      </c>
    </row>
    <row r="40" spans="1:8" ht="12.75">
      <c r="A40">
        <v>2.9</v>
      </c>
      <c r="B40">
        <v>-0.008758</v>
      </c>
      <c r="C40">
        <v>5.75408</v>
      </c>
      <c r="D40">
        <f t="shared" si="0"/>
        <v>0.10042764142315531</v>
      </c>
      <c r="E40">
        <v>14.016967</v>
      </c>
      <c r="F40">
        <v>35.642778299999996</v>
      </c>
      <c r="H40">
        <f t="shared" si="1"/>
        <v>40.68926319900561</v>
      </c>
    </row>
    <row r="41" spans="1:8" ht="12.75">
      <c r="A41">
        <v>3</v>
      </c>
      <c r="B41">
        <v>-0.008758</v>
      </c>
      <c r="C41">
        <v>5.95405</v>
      </c>
      <c r="D41">
        <f t="shared" si="0"/>
        <v>0.10391777632836836</v>
      </c>
      <c r="E41">
        <v>9.4160585</v>
      </c>
      <c r="F41">
        <v>36.3439463</v>
      </c>
      <c r="H41">
        <f t="shared" si="1"/>
        <v>42.10332625720173</v>
      </c>
    </row>
    <row r="42" spans="1:8" ht="12.75">
      <c r="A42">
        <v>3.1</v>
      </c>
      <c r="B42">
        <v>-0.01226</v>
      </c>
      <c r="C42">
        <v>6.15228</v>
      </c>
      <c r="D42">
        <f t="shared" si="0"/>
        <v>0.10737754250459675</v>
      </c>
      <c r="E42">
        <v>4.8151536</v>
      </c>
      <c r="F42">
        <v>36.9672063</v>
      </c>
      <c r="H42">
        <f t="shared" si="1"/>
        <v>43.50508512116242</v>
      </c>
    </row>
    <row r="43" spans="1:8" ht="12.75">
      <c r="A43">
        <v>3.2</v>
      </c>
      <c r="B43">
        <v>-0.010509</v>
      </c>
      <c r="C43">
        <v>6.35052</v>
      </c>
      <c r="D43">
        <f t="shared" si="0"/>
        <v>0.1108374832137503</v>
      </c>
      <c r="E43">
        <v>-1.3193898</v>
      </c>
      <c r="F43">
        <v>37.4930853</v>
      </c>
      <c r="H43">
        <f t="shared" si="1"/>
        <v>44.90691469888307</v>
      </c>
    </row>
    <row r="44" spans="1:8" ht="12.75">
      <c r="A44">
        <v>3.3</v>
      </c>
      <c r="B44">
        <v>-0.014011</v>
      </c>
      <c r="C44">
        <v>6.54876</v>
      </c>
      <c r="D44">
        <f t="shared" si="0"/>
        <v>0.11429742392290386</v>
      </c>
      <c r="E44">
        <v>4.8151536</v>
      </c>
      <c r="F44">
        <v>38.057916299999995</v>
      </c>
      <c r="H44">
        <f t="shared" si="1"/>
        <v>46.30874427660373</v>
      </c>
    </row>
    <row r="45" spans="1:8" ht="12.75">
      <c r="A45">
        <v>3.4</v>
      </c>
      <c r="B45">
        <v>-0.01226</v>
      </c>
      <c r="C45">
        <v>6.75045</v>
      </c>
      <c r="D45">
        <f t="shared" si="0"/>
        <v>0.11781757849125121</v>
      </c>
      <c r="E45">
        <v>9.4160585</v>
      </c>
      <c r="F45">
        <v>38.4864093</v>
      </c>
      <c r="H45">
        <f t="shared" si="1"/>
        <v>47.734970101515344</v>
      </c>
    </row>
    <row r="46" spans="1:8" ht="12.75">
      <c r="A46">
        <v>3.5</v>
      </c>
      <c r="B46">
        <v>-0.019268</v>
      </c>
      <c r="C46">
        <v>6.95041</v>
      </c>
      <c r="D46">
        <f t="shared" si="0"/>
        <v>0.12130753886353907</v>
      </c>
      <c r="E46">
        <v>9.4160585</v>
      </c>
      <c r="F46">
        <v>38.914899299999995</v>
      </c>
      <c r="H46">
        <f t="shared" si="1"/>
        <v>49.14896244595149</v>
      </c>
    </row>
    <row r="47" spans="1:8" ht="12.75">
      <c r="A47">
        <v>3.6</v>
      </c>
      <c r="B47">
        <v>-0.014011</v>
      </c>
      <c r="C47">
        <v>7.15037</v>
      </c>
      <c r="D47">
        <f t="shared" si="0"/>
        <v>0.12479749923582693</v>
      </c>
      <c r="E47">
        <v>3.2815189</v>
      </c>
      <c r="F47">
        <v>39.3823483</v>
      </c>
      <c r="H47">
        <f t="shared" si="1"/>
        <v>50.56295479038764</v>
      </c>
    </row>
    <row r="48" spans="1:8" ht="12.75">
      <c r="A48">
        <v>3.7</v>
      </c>
      <c r="B48">
        <v>-0.019268</v>
      </c>
      <c r="C48">
        <v>7.34689</v>
      </c>
      <c r="D48">
        <f t="shared" si="0"/>
        <v>0.1282274202818462</v>
      </c>
      <c r="E48">
        <v>3.2815189</v>
      </c>
      <c r="F48">
        <v>39.7913643</v>
      </c>
      <c r="H48">
        <f t="shared" si="1"/>
        <v>51.952621601392806</v>
      </c>
    </row>
    <row r="49" spans="1:8" ht="12.75">
      <c r="A49">
        <v>3.8</v>
      </c>
      <c r="B49">
        <v>-0.021019</v>
      </c>
      <c r="C49">
        <v>7.55029</v>
      </c>
      <c r="D49">
        <f t="shared" si="0"/>
        <v>0.13177741998040268</v>
      </c>
      <c r="E49">
        <v>9.4160585</v>
      </c>
      <c r="F49">
        <v>40.1809023</v>
      </c>
      <c r="H49">
        <f t="shared" si="1"/>
        <v>53.390939479259956</v>
      </c>
    </row>
    <row r="50" spans="1:8" ht="12.75">
      <c r="A50">
        <v>3.9</v>
      </c>
      <c r="B50">
        <v>-0.019268</v>
      </c>
      <c r="C50">
        <v>7.74681</v>
      </c>
      <c r="D50">
        <f t="shared" si="0"/>
        <v>0.13520734102642193</v>
      </c>
      <c r="E50">
        <v>9.4160585</v>
      </c>
      <c r="F50">
        <v>40.5120103</v>
      </c>
      <c r="H50">
        <f t="shared" si="1"/>
        <v>54.78060629026511</v>
      </c>
    </row>
    <row r="51" spans="1:8" ht="12.75">
      <c r="A51">
        <v>4</v>
      </c>
      <c r="B51">
        <v>-0.024521</v>
      </c>
      <c r="C51">
        <v>7.94849</v>
      </c>
      <c r="D51">
        <f t="shared" si="0"/>
        <v>0.13872732106184407</v>
      </c>
      <c r="E51">
        <v>9.4160585</v>
      </c>
      <c r="F51">
        <v>40.9404993</v>
      </c>
      <c r="H51">
        <f t="shared" si="1"/>
        <v>56.20676140141675</v>
      </c>
    </row>
    <row r="52" spans="1:8" ht="12.75">
      <c r="A52">
        <v>5</v>
      </c>
      <c r="B52">
        <v>-0.03503</v>
      </c>
      <c r="C52">
        <v>9.94467</v>
      </c>
      <c r="D52">
        <v>0.1735672345243045</v>
      </c>
      <c r="E52">
        <v>0.21424517</v>
      </c>
      <c r="F52">
        <v>43.628316299999994</v>
      </c>
      <c r="H52">
        <f t="shared" si="1"/>
        <v>70.32250073986722</v>
      </c>
    </row>
    <row r="53" spans="1:8" ht="12.75">
      <c r="A53">
        <v>6</v>
      </c>
      <c r="B53">
        <v>-0.042038</v>
      </c>
      <c r="C53">
        <v>11.95118</v>
      </c>
      <c r="D53">
        <v>0.20858744049849595</v>
      </c>
      <c r="E53">
        <v>4.8151536</v>
      </c>
      <c r="F53">
        <v>45.498101299999995</v>
      </c>
      <c r="H53">
        <f t="shared" si="1"/>
        <v>84.51128739237062</v>
      </c>
    </row>
    <row r="54" spans="1:8" ht="12.75">
      <c r="A54">
        <v>7</v>
      </c>
      <c r="B54">
        <v>-0.056049</v>
      </c>
      <c r="C54">
        <v>13.95081</v>
      </c>
      <c r="D54">
        <v>0.24348756782015013</v>
      </c>
      <c r="E54">
        <v>-1.3193898</v>
      </c>
      <c r="F54">
        <v>46.9588713</v>
      </c>
      <c r="H54">
        <f t="shared" si="1"/>
        <v>98.65142297801204</v>
      </c>
    </row>
    <row r="55" spans="1:8" ht="12.75">
      <c r="A55">
        <v>8</v>
      </c>
      <c r="B55">
        <v>-0.066559</v>
      </c>
      <c r="C55">
        <v>15.95388</v>
      </c>
      <c r="D55">
        <v>0.2784477344680729</v>
      </c>
      <c r="E55">
        <v>-2.8530266</v>
      </c>
      <c r="F55">
        <v>48.0301033</v>
      </c>
      <c r="H55">
        <f t="shared" si="1"/>
        <v>112.81588409708444</v>
      </c>
    </row>
    <row r="56" spans="1:8" ht="12.75">
      <c r="A56">
        <v>9</v>
      </c>
      <c r="B56">
        <v>-0.077068</v>
      </c>
      <c r="C56">
        <v>17.95695</v>
      </c>
      <c r="D56">
        <v>0.31340790111599576</v>
      </c>
      <c r="E56">
        <v>1.747882</v>
      </c>
      <c r="F56">
        <v>48.984471299999996</v>
      </c>
      <c r="H56">
        <f t="shared" si="1"/>
        <v>126.98034521615685</v>
      </c>
    </row>
    <row r="57" spans="1:8" ht="12.75">
      <c r="A57">
        <v>10</v>
      </c>
      <c r="B57">
        <v>-0.084076</v>
      </c>
      <c r="C57">
        <v>19.95829</v>
      </c>
      <c r="D57">
        <v>0.3483378735678591</v>
      </c>
      <c r="E57">
        <v>4.8151536</v>
      </c>
      <c r="F57">
        <v>49.8414583</v>
      </c>
      <c r="H57">
        <f t="shared" si="1"/>
        <v>141.13257285475382</v>
      </c>
    </row>
    <row r="58" spans="1:8" ht="12.75">
      <c r="A58">
        <v>11</v>
      </c>
      <c r="B58">
        <v>-0.089332</v>
      </c>
      <c r="C58">
        <v>21.95792</v>
      </c>
      <c r="D58">
        <v>0.38323800088951326</v>
      </c>
      <c r="E58">
        <v>-2.8530266</v>
      </c>
      <c r="F58">
        <v>50.640012299999995</v>
      </c>
      <c r="H58">
        <f t="shared" si="1"/>
        <v>155.2727084403952</v>
      </c>
    </row>
    <row r="59" spans="1:8" ht="12.75">
      <c r="A59">
        <v>12</v>
      </c>
      <c r="B59">
        <v>-0.103344</v>
      </c>
      <c r="C59">
        <v>23.96098</v>
      </c>
      <c r="D59">
        <v>0.4181979930045109</v>
      </c>
      <c r="E59">
        <v>-2.8530266</v>
      </c>
      <c r="F59">
        <v>51.243795299999995</v>
      </c>
      <c r="H59">
        <f t="shared" si="1"/>
        <v>169.43709884570765</v>
      </c>
    </row>
    <row r="60" spans="1:8" ht="12.75">
      <c r="A60">
        <v>13</v>
      </c>
      <c r="B60">
        <v>-0.108597</v>
      </c>
      <c r="C60">
        <v>25.96923</v>
      </c>
      <c r="D60">
        <v>0.45324856770768707</v>
      </c>
      <c r="E60">
        <v>3.2815189</v>
      </c>
      <c r="F60">
        <v>51.9839183</v>
      </c>
      <c r="H60">
        <f t="shared" si="1"/>
        <v>183.6381896924465</v>
      </c>
    </row>
    <row r="61" spans="1:8" ht="12.75">
      <c r="A61">
        <v>14</v>
      </c>
      <c r="B61">
        <v>-0.117355</v>
      </c>
      <c r="C61">
        <v>27.96885</v>
      </c>
      <c r="D61">
        <v>0.48814852049641605</v>
      </c>
      <c r="E61">
        <v>1.747882</v>
      </c>
      <c r="F61">
        <v>52.587705299999996</v>
      </c>
      <c r="H61">
        <f t="shared" si="1"/>
        <v>197.77825456432794</v>
      </c>
    </row>
    <row r="62" spans="1:8" ht="12.75">
      <c r="A62">
        <v>15</v>
      </c>
      <c r="B62">
        <v>-0.122612</v>
      </c>
      <c r="C62">
        <v>29.96847</v>
      </c>
      <c r="D62">
        <v>0.523048473285145</v>
      </c>
      <c r="E62">
        <v>-2.8530266</v>
      </c>
      <c r="F62">
        <v>53.0941063</v>
      </c>
      <c r="H62">
        <f t="shared" si="1"/>
        <v>211.91831943620937</v>
      </c>
    </row>
    <row r="63" spans="1:8" ht="12.75">
      <c r="A63">
        <v>16</v>
      </c>
      <c r="B63">
        <v>-0.129616</v>
      </c>
      <c r="C63">
        <v>31.97671</v>
      </c>
      <c r="D63">
        <v>0.558098873455396</v>
      </c>
      <c r="E63">
        <v>-1.3193898</v>
      </c>
      <c r="F63">
        <v>53.6978893</v>
      </c>
      <c r="H63">
        <f t="shared" si="1"/>
        <v>226.11933956918824</v>
      </c>
    </row>
    <row r="64" spans="1:8" ht="12.75">
      <c r="A64">
        <v>17</v>
      </c>
      <c r="B64">
        <v>-0.138374</v>
      </c>
      <c r="C64">
        <v>33.97978</v>
      </c>
      <c r="D64">
        <v>0.5930590401033188</v>
      </c>
      <c r="E64">
        <v>3.2815189</v>
      </c>
      <c r="F64">
        <v>54.1848123</v>
      </c>
      <c r="H64">
        <f t="shared" si="1"/>
        <v>240.28380068826064</v>
      </c>
    </row>
    <row r="65" spans="1:8" ht="12.75">
      <c r="A65">
        <v>18</v>
      </c>
      <c r="B65">
        <v>-0.145382</v>
      </c>
      <c r="C65">
        <v>35.98112</v>
      </c>
      <c r="D65">
        <v>0.627989012555182</v>
      </c>
      <c r="E65">
        <v>12.483333</v>
      </c>
      <c r="F65">
        <v>54.6912133</v>
      </c>
      <c r="H65">
        <f t="shared" si="1"/>
        <v>254.43602832685755</v>
      </c>
    </row>
    <row r="66" spans="1:8" ht="12.75">
      <c r="A66">
        <v>19</v>
      </c>
      <c r="B66">
        <v>-0.148884</v>
      </c>
      <c r="C66">
        <v>37.98419</v>
      </c>
      <c r="D66">
        <v>0.6629491792031049</v>
      </c>
      <c r="E66">
        <v>6.3487887</v>
      </c>
      <c r="F66">
        <v>55.1781363</v>
      </c>
      <c r="H66">
        <f t="shared" si="1"/>
        <v>268.60048944593</v>
      </c>
    </row>
    <row r="67" spans="1:8" ht="12.75">
      <c r="A67">
        <v>20</v>
      </c>
      <c r="B67">
        <v>-0.152389</v>
      </c>
      <c r="C67">
        <v>39.98898</v>
      </c>
      <c r="D67">
        <v>0.697939365514162</v>
      </c>
      <c r="E67">
        <v>10.949697</v>
      </c>
      <c r="F67">
        <v>55.645581299999996</v>
      </c>
      <c r="H67">
        <f t="shared" si="1"/>
        <v>282.7771133317179</v>
      </c>
    </row>
    <row r="68" spans="1:8" ht="12.75">
      <c r="A68">
        <v>21</v>
      </c>
      <c r="B68">
        <v>-0.162899</v>
      </c>
      <c r="C68">
        <v>41.99205</v>
      </c>
      <c r="D68">
        <v>0.7328995321620848</v>
      </c>
      <c r="E68">
        <v>14.016967</v>
      </c>
      <c r="F68">
        <v>56.0740753</v>
      </c>
      <c r="H68">
        <f t="shared" si="1"/>
        <v>296.9415744507903</v>
      </c>
    </row>
    <row r="69" spans="1:8" ht="12.75">
      <c r="A69">
        <v>22</v>
      </c>
      <c r="B69">
        <v>-0.166401</v>
      </c>
      <c r="C69">
        <v>43.99512</v>
      </c>
      <c r="D69">
        <v>0.7678596988100076</v>
      </c>
      <c r="E69">
        <v>7.8824239</v>
      </c>
      <c r="F69">
        <v>56.522042299999995</v>
      </c>
      <c r="H69">
        <f t="shared" si="1"/>
        <v>311.1060355698627</v>
      </c>
    </row>
    <row r="70" spans="1:8" ht="12.75">
      <c r="A70">
        <v>23</v>
      </c>
      <c r="B70">
        <v>-0.171657</v>
      </c>
      <c r="C70">
        <v>45.99819</v>
      </c>
      <c r="D70">
        <v>0.8028198654579305</v>
      </c>
      <c r="E70">
        <v>4.8151536</v>
      </c>
      <c r="F70">
        <v>56.970014299999995</v>
      </c>
      <c r="H70">
        <f t="shared" si="1"/>
        <v>325.2704966889351</v>
      </c>
    </row>
    <row r="71" spans="1:8" ht="12.75">
      <c r="A71">
        <v>24</v>
      </c>
      <c r="B71">
        <v>-0.175159</v>
      </c>
      <c r="C71">
        <v>47.99954</v>
      </c>
      <c r="D71">
        <v>0.8377500124427191</v>
      </c>
      <c r="E71">
        <v>4.8151536</v>
      </c>
      <c r="F71">
        <v>57.3595523</v>
      </c>
      <c r="H71">
        <f t="shared" si="1"/>
        <v>339.4227950412921</v>
      </c>
    </row>
    <row r="72" spans="1:8" ht="12.75">
      <c r="A72">
        <v>25</v>
      </c>
      <c r="B72">
        <v>-0.180412</v>
      </c>
      <c r="C72">
        <v>50.00605</v>
      </c>
      <c r="D72">
        <v>0.8727702184169104</v>
      </c>
      <c r="E72">
        <v>-5.9202967</v>
      </c>
      <c r="F72">
        <v>57.826997299999995</v>
      </c>
      <c r="H72">
        <f t="shared" si="1"/>
        <v>353.6115816937954</v>
      </c>
    </row>
    <row r="73" spans="1:8" ht="12.75">
      <c r="A73">
        <v>26</v>
      </c>
      <c r="B73">
        <v>-0.18742</v>
      </c>
      <c r="C73">
        <v>52.0074</v>
      </c>
      <c r="D73">
        <v>0.9077003654016988</v>
      </c>
      <c r="E73">
        <v>-2.8530266</v>
      </c>
      <c r="F73">
        <v>58.2165353</v>
      </c>
      <c r="H73">
        <f t="shared" si="1"/>
        <v>367.76388004615234</v>
      </c>
    </row>
    <row r="74" spans="1:8" ht="12.75">
      <c r="A74">
        <v>27</v>
      </c>
      <c r="B74">
        <v>-0.189171</v>
      </c>
      <c r="C74">
        <v>54.01047</v>
      </c>
      <c r="D74">
        <v>0.9426605320496217</v>
      </c>
      <c r="E74">
        <v>3.2815189</v>
      </c>
      <c r="F74">
        <v>58.6450283</v>
      </c>
      <c r="H74">
        <f t="shared" si="1"/>
        <v>381.92834116522477</v>
      </c>
    </row>
    <row r="75" spans="1:8" ht="12.75">
      <c r="A75">
        <v>28</v>
      </c>
      <c r="B75">
        <v>-0.192676</v>
      </c>
      <c r="C75">
        <v>56.01699</v>
      </c>
      <c r="D75">
        <v>0.9776809125567384</v>
      </c>
      <c r="E75">
        <v>-5.9202967</v>
      </c>
      <c r="F75">
        <v>59.0735223</v>
      </c>
      <c r="H75">
        <f t="shared" si="1"/>
        <v>396.11719853148816</v>
      </c>
    </row>
    <row r="76" spans="1:8" ht="12.75">
      <c r="A76">
        <v>29</v>
      </c>
      <c r="B76">
        <v>-0.196178</v>
      </c>
      <c r="C76">
        <v>58.02006</v>
      </c>
      <c r="D76">
        <v>1.0126410792046612</v>
      </c>
      <c r="E76">
        <v>4.8151536</v>
      </c>
      <c r="F76">
        <v>59.4046303</v>
      </c>
      <c r="H76">
        <f aca="true" t="shared" si="2" ref="H76:H139">(D76-$H$4)*405.16+$F$11</f>
        <v>410.2816596505605</v>
      </c>
    </row>
    <row r="77" spans="1:8" ht="12.75">
      <c r="A77">
        <v>30</v>
      </c>
      <c r="B77">
        <v>-0.19968</v>
      </c>
      <c r="C77">
        <v>60.02485</v>
      </c>
      <c r="D77">
        <v>1.0476312655157183</v>
      </c>
      <c r="E77">
        <v>4.8151536</v>
      </c>
      <c r="F77">
        <v>59.696782299999995</v>
      </c>
      <c r="H77">
        <f t="shared" si="2"/>
        <v>424.45828353634846</v>
      </c>
    </row>
    <row r="78" spans="1:8" ht="12.75">
      <c r="A78">
        <v>31</v>
      </c>
      <c r="B78">
        <v>-0.208439</v>
      </c>
      <c r="C78">
        <v>62.02792</v>
      </c>
      <c r="D78">
        <v>1.0825914321636412</v>
      </c>
      <c r="E78">
        <v>6.3487887</v>
      </c>
      <c r="F78">
        <v>60.144754299999995</v>
      </c>
      <c r="H78">
        <f t="shared" si="2"/>
        <v>438.6227446554209</v>
      </c>
    </row>
    <row r="79" spans="1:8" ht="12.75">
      <c r="A79">
        <v>32</v>
      </c>
      <c r="B79">
        <v>-0.206688</v>
      </c>
      <c r="C79">
        <v>64.03099</v>
      </c>
      <c r="D79">
        <v>1.1175515988115639</v>
      </c>
      <c r="E79">
        <v>0.21424517</v>
      </c>
      <c r="F79">
        <v>60.4369063</v>
      </c>
      <c r="H79">
        <f t="shared" si="2"/>
        <v>452.78720577449326</v>
      </c>
    </row>
    <row r="80" spans="1:8" ht="12.75">
      <c r="A80">
        <v>33</v>
      </c>
      <c r="B80">
        <v>-0.211944</v>
      </c>
      <c r="C80">
        <v>66.03233</v>
      </c>
      <c r="D80">
        <v>1.1524815712634273</v>
      </c>
      <c r="E80">
        <v>-2.8530266</v>
      </c>
      <c r="F80">
        <v>60.88487429999999</v>
      </c>
      <c r="H80">
        <f t="shared" si="2"/>
        <v>466.9394334130902</v>
      </c>
    </row>
    <row r="81" spans="1:8" ht="12.75">
      <c r="A81">
        <v>34</v>
      </c>
      <c r="B81">
        <v>-0.213695</v>
      </c>
      <c r="C81">
        <v>68.03713</v>
      </c>
      <c r="D81">
        <v>1.1874719321074096</v>
      </c>
      <c r="E81">
        <v>-1.3193898</v>
      </c>
      <c r="F81">
        <v>61.21598229999999</v>
      </c>
      <c r="H81">
        <f t="shared" si="2"/>
        <v>481.1161280126381</v>
      </c>
    </row>
    <row r="82" spans="1:8" ht="12.75">
      <c r="A82">
        <v>35</v>
      </c>
      <c r="B82">
        <v>-0.222454</v>
      </c>
      <c r="C82">
        <v>70.0402</v>
      </c>
      <c r="D82">
        <v>1.2224320987553323</v>
      </c>
      <c r="E82">
        <v>3.2815189</v>
      </c>
      <c r="F82">
        <v>61.469186300000004</v>
      </c>
      <c r="H82">
        <f t="shared" si="2"/>
        <v>495.2805891317105</v>
      </c>
    </row>
    <row r="83" spans="1:8" ht="12.75">
      <c r="A83">
        <v>36</v>
      </c>
      <c r="B83">
        <v>-0.225956</v>
      </c>
      <c r="C83">
        <v>72.04327</v>
      </c>
      <c r="D83">
        <v>1.2573922654032552</v>
      </c>
      <c r="E83">
        <v>0.21424517</v>
      </c>
      <c r="F83">
        <v>61.956109299999994</v>
      </c>
      <c r="H83">
        <f t="shared" si="2"/>
        <v>509.4450502507829</v>
      </c>
    </row>
    <row r="84" spans="1:8" ht="12.75">
      <c r="A84">
        <v>37</v>
      </c>
      <c r="B84">
        <v>-0.227707</v>
      </c>
      <c r="C84">
        <v>74.04633</v>
      </c>
      <c r="D84">
        <v>1.292352257518253</v>
      </c>
      <c r="E84">
        <v>0.21424517</v>
      </c>
      <c r="F84">
        <v>62.2677393</v>
      </c>
      <c r="H84">
        <f t="shared" si="2"/>
        <v>523.6094406560953</v>
      </c>
    </row>
    <row r="85" spans="1:8" ht="12.75">
      <c r="A85">
        <v>38</v>
      </c>
      <c r="B85">
        <v>-0.227707</v>
      </c>
      <c r="C85">
        <v>76.0494</v>
      </c>
      <c r="D85">
        <v>1.3273124241661758</v>
      </c>
      <c r="E85">
        <v>-7.4539332</v>
      </c>
      <c r="F85">
        <v>62.540414299999995</v>
      </c>
      <c r="H85">
        <f t="shared" si="2"/>
        <v>537.7739017751678</v>
      </c>
    </row>
    <row r="86" spans="1:8" ht="12.75">
      <c r="A86">
        <v>39</v>
      </c>
      <c r="B86">
        <v>-0.231209</v>
      </c>
      <c r="C86">
        <v>78.05075</v>
      </c>
      <c r="D86">
        <v>1.362242571150964</v>
      </c>
      <c r="E86">
        <v>1.747882</v>
      </c>
      <c r="F86">
        <v>62.8910003</v>
      </c>
      <c r="H86">
        <f t="shared" si="2"/>
        <v>551.9262001275246</v>
      </c>
    </row>
    <row r="87" spans="1:8" ht="12.75">
      <c r="A87">
        <v>40</v>
      </c>
      <c r="B87">
        <v>-0.236465</v>
      </c>
      <c r="C87">
        <v>80.05727</v>
      </c>
      <c r="D87">
        <v>1.3972629516580808</v>
      </c>
      <c r="E87">
        <v>4.8151536</v>
      </c>
      <c r="F87">
        <v>63.124719299999995</v>
      </c>
      <c r="H87">
        <f t="shared" si="2"/>
        <v>566.1150574937881</v>
      </c>
    </row>
    <row r="88" spans="1:8" ht="12.75">
      <c r="A88">
        <v>41</v>
      </c>
      <c r="B88">
        <v>-0.236465</v>
      </c>
      <c r="C88">
        <v>82.05516</v>
      </c>
      <c r="D88">
        <v>1.4321327102507502</v>
      </c>
      <c r="E88">
        <v>3.2815189</v>
      </c>
      <c r="F88">
        <v>63.4753053</v>
      </c>
      <c r="H88">
        <f t="shared" si="2"/>
        <v>580.242888885194</v>
      </c>
    </row>
    <row r="89" spans="1:8" ht="12.75">
      <c r="A89">
        <v>42</v>
      </c>
      <c r="B89">
        <v>-0.239967</v>
      </c>
      <c r="C89">
        <v>84.05823</v>
      </c>
      <c r="D89">
        <v>1.467092876898673</v>
      </c>
      <c r="E89">
        <v>-2.8530266</v>
      </c>
      <c r="F89">
        <v>63.8064133</v>
      </c>
      <c r="H89">
        <f t="shared" si="2"/>
        <v>594.4073500042664</v>
      </c>
    </row>
    <row r="90" spans="1:8" ht="12.75">
      <c r="A90">
        <v>43</v>
      </c>
      <c r="B90">
        <v>-0.239967</v>
      </c>
      <c r="C90">
        <v>86.06302</v>
      </c>
      <c r="D90">
        <v>1.5020830632097302</v>
      </c>
      <c r="E90">
        <v>0.21424517</v>
      </c>
      <c r="F90">
        <v>64.0985653</v>
      </c>
      <c r="H90">
        <f t="shared" si="2"/>
        <v>608.5839738900543</v>
      </c>
    </row>
    <row r="91" spans="1:8" ht="12.75">
      <c r="A91">
        <v>44</v>
      </c>
      <c r="B91">
        <v>-0.243473</v>
      </c>
      <c r="C91">
        <v>88.06782</v>
      </c>
      <c r="D91">
        <v>1.5370734240537125</v>
      </c>
      <c r="E91">
        <v>1.747882</v>
      </c>
      <c r="F91">
        <v>64.3907253</v>
      </c>
      <c r="H91">
        <f t="shared" si="2"/>
        <v>622.7606684896022</v>
      </c>
    </row>
    <row r="92" spans="1:8" ht="12.75">
      <c r="A92">
        <v>45</v>
      </c>
      <c r="B92">
        <v>-0.246975</v>
      </c>
      <c r="C92">
        <v>90.06744</v>
      </c>
      <c r="D92">
        <v>1.5719733768424415</v>
      </c>
      <c r="E92">
        <v>0.21424517</v>
      </c>
      <c r="F92">
        <v>64.76078129999999</v>
      </c>
      <c r="H92">
        <f t="shared" si="2"/>
        <v>636.9007333614836</v>
      </c>
    </row>
    <row r="93" spans="1:8" ht="12.75">
      <c r="A93">
        <v>46</v>
      </c>
      <c r="B93">
        <v>-0.246975</v>
      </c>
      <c r="C93">
        <v>92.07051</v>
      </c>
      <c r="D93">
        <v>1.6069335434903644</v>
      </c>
      <c r="E93">
        <v>-2.8530266</v>
      </c>
      <c r="F93">
        <v>65.0139863</v>
      </c>
      <c r="H93">
        <f t="shared" si="2"/>
        <v>651.0651944805561</v>
      </c>
    </row>
    <row r="94" spans="1:8" ht="12.75">
      <c r="A94">
        <v>47</v>
      </c>
      <c r="B94">
        <v>-0.246975</v>
      </c>
      <c r="C94">
        <v>94.07358</v>
      </c>
      <c r="D94">
        <v>1.6418937101382873</v>
      </c>
      <c r="E94">
        <v>-5.9202967</v>
      </c>
      <c r="F94">
        <v>65.2866603</v>
      </c>
      <c r="H94">
        <f t="shared" si="2"/>
        <v>665.2296555996286</v>
      </c>
    </row>
    <row r="95" spans="1:8" ht="12.75">
      <c r="A95">
        <v>48</v>
      </c>
      <c r="B95">
        <v>-0.367836</v>
      </c>
      <c r="C95">
        <v>95.88013</v>
      </c>
      <c r="D95">
        <v>1.6734239557401906</v>
      </c>
      <c r="E95">
        <v>-12.05484</v>
      </c>
      <c r="F95">
        <v>66.4942333</v>
      </c>
      <c r="H95">
        <f t="shared" si="2"/>
        <v>678.0044499076956</v>
      </c>
    </row>
    <row r="96" spans="1:8" ht="12.75">
      <c r="A96">
        <v>49</v>
      </c>
      <c r="B96">
        <v>-0.357326</v>
      </c>
      <c r="C96">
        <v>97.87975</v>
      </c>
      <c r="D96">
        <v>1.7083239085289197</v>
      </c>
      <c r="E96">
        <v>-16.655746</v>
      </c>
      <c r="F96">
        <v>66.5721373</v>
      </c>
      <c r="H96">
        <f t="shared" si="2"/>
        <v>692.1445147795771</v>
      </c>
    </row>
    <row r="97" spans="1:8" ht="12.75">
      <c r="A97">
        <v>50</v>
      </c>
      <c r="B97">
        <v>-0.350319</v>
      </c>
      <c r="C97">
        <v>99.88972</v>
      </c>
      <c r="D97">
        <v>1.7434045028952303</v>
      </c>
      <c r="E97">
        <v>-2.8530266</v>
      </c>
      <c r="F97">
        <v>66.4942333</v>
      </c>
      <c r="H97">
        <f t="shared" si="2"/>
        <v>706.3577683930315</v>
      </c>
    </row>
    <row r="98" spans="1:8" ht="12.75">
      <c r="A98">
        <v>51</v>
      </c>
      <c r="B98">
        <v>-0.348568</v>
      </c>
      <c r="C98">
        <v>101.89451</v>
      </c>
      <c r="D98">
        <v>1.7783946892062874</v>
      </c>
      <c r="E98">
        <v>0.21424517</v>
      </c>
      <c r="F98">
        <v>66.5916153</v>
      </c>
      <c r="H98">
        <f t="shared" si="2"/>
        <v>720.5343922788195</v>
      </c>
    </row>
    <row r="99" spans="1:8" ht="12.75">
      <c r="A99">
        <v>52</v>
      </c>
      <c r="B99">
        <v>-0.346817</v>
      </c>
      <c r="C99">
        <v>103.89931</v>
      </c>
      <c r="D99">
        <v>1.8133850500502695</v>
      </c>
      <c r="E99">
        <v>-1.3193898</v>
      </c>
      <c r="F99">
        <v>66.74743029999999</v>
      </c>
      <c r="H99">
        <f t="shared" si="2"/>
        <v>734.7110868783673</v>
      </c>
    </row>
    <row r="100" spans="1:8" ht="12.75">
      <c r="A100">
        <v>53</v>
      </c>
      <c r="B100">
        <v>-0.34156</v>
      </c>
      <c r="C100">
        <v>105.9041</v>
      </c>
      <c r="D100">
        <v>1.8483752363613266</v>
      </c>
      <c r="E100">
        <v>3.2815189</v>
      </c>
      <c r="F100">
        <v>66.74743029999999</v>
      </c>
      <c r="H100">
        <f t="shared" si="2"/>
        <v>748.8877107641551</v>
      </c>
    </row>
    <row r="101" spans="1:8" ht="12.75">
      <c r="A101">
        <v>54</v>
      </c>
      <c r="B101">
        <v>-0.334553</v>
      </c>
      <c r="C101">
        <v>107.90889</v>
      </c>
      <c r="D101">
        <v>1.8833654226723837</v>
      </c>
      <c r="E101">
        <v>4.8151536</v>
      </c>
      <c r="F101">
        <v>66.74743029999999</v>
      </c>
      <c r="H101">
        <f t="shared" si="2"/>
        <v>763.064334649943</v>
      </c>
    </row>
    <row r="102" spans="1:8" ht="12.75">
      <c r="A102">
        <v>55</v>
      </c>
      <c r="B102">
        <v>-0.334553</v>
      </c>
      <c r="C102">
        <v>109.91369</v>
      </c>
      <c r="D102">
        <v>1.9183557835163663</v>
      </c>
      <c r="E102">
        <v>1.747882</v>
      </c>
      <c r="F102">
        <v>66.82534129999999</v>
      </c>
      <c r="H102">
        <f t="shared" si="2"/>
        <v>777.241029249491</v>
      </c>
    </row>
    <row r="103" spans="1:8" ht="12.75">
      <c r="A103">
        <v>56</v>
      </c>
      <c r="B103">
        <v>-0.332802</v>
      </c>
      <c r="C103">
        <v>111.91848</v>
      </c>
      <c r="D103">
        <v>1.9533459698274234</v>
      </c>
      <c r="E103">
        <v>9.4160585</v>
      </c>
      <c r="F103">
        <v>66.8837673</v>
      </c>
      <c r="H103">
        <f t="shared" si="2"/>
        <v>791.4176531352789</v>
      </c>
    </row>
    <row r="104" spans="1:8" ht="12.75">
      <c r="A104">
        <v>57</v>
      </c>
      <c r="B104">
        <v>-0.334553</v>
      </c>
      <c r="C104">
        <v>113.92327</v>
      </c>
      <c r="D104">
        <v>1.9883361561384805</v>
      </c>
      <c r="E104">
        <v>4.8151536</v>
      </c>
      <c r="F104">
        <v>67.03958229999999</v>
      </c>
      <c r="H104">
        <f t="shared" si="2"/>
        <v>805.5942770210668</v>
      </c>
    </row>
    <row r="105" spans="1:8" ht="12.75">
      <c r="A105">
        <v>58</v>
      </c>
      <c r="B105">
        <v>-0.325798</v>
      </c>
      <c r="C105">
        <v>115.92807</v>
      </c>
      <c r="D105">
        <v>2.023326516982463</v>
      </c>
      <c r="E105">
        <v>-5.9202967</v>
      </c>
      <c r="F105">
        <v>67.4875503</v>
      </c>
      <c r="H105">
        <f t="shared" si="2"/>
        <v>819.7709716206148</v>
      </c>
    </row>
    <row r="106" spans="1:8" ht="12.75">
      <c r="A106">
        <v>59</v>
      </c>
      <c r="B106">
        <v>-0.322292</v>
      </c>
      <c r="C106">
        <v>117.93114</v>
      </c>
      <c r="D106">
        <v>2.0582866836303855</v>
      </c>
      <c r="E106">
        <v>3.2815189</v>
      </c>
      <c r="F106">
        <v>67.8576143</v>
      </c>
      <c r="H106">
        <f t="shared" si="2"/>
        <v>833.935432739687</v>
      </c>
    </row>
    <row r="107" spans="1:8" ht="12.75">
      <c r="A107">
        <v>60</v>
      </c>
      <c r="B107">
        <v>-0.325798</v>
      </c>
      <c r="C107">
        <v>119.93765</v>
      </c>
      <c r="D107">
        <v>2.0933068896045772</v>
      </c>
      <c r="E107">
        <v>0.21424517</v>
      </c>
      <c r="F107">
        <v>68.0913403</v>
      </c>
      <c r="H107">
        <f t="shared" si="2"/>
        <v>848.1242193921905</v>
      </c>
    </row>
    <row r="108" spans="1:8" ht="12.75">
      <c r="A108">
        <v>61</v>
      </c>
      <c r="B108">
        <v>-0.320541</v>
      </c>
      <c r="C108">
        <v>121.94244</v>
      </c>
      <c r="D108">
        <v>2.128297075915634</v>
      </c>
      <c r="E108">
        <v>-2.8530266</v>
      </c>
      <c r="F108">
        <v>68.2861113</v>
      </c>
      <c r="H108">
        <f t="shared" si="2"/>
        <v>862.3008432779784</v>
      </c>
    </row>
    <row r="109" spans="1:8" ht="12.75">
      <c r="A109">
        <v>62</v>
      </c>
      <c r="B109">
        <v>-0.31879</v>
      </c>
      <c r="C109">
        <v>123.94551</v>
      </c>
      <c r="D109">
        <v>2.163257242563557</v>
      </c>
      <c r="E109">
        <v>1.747882</v>
      </c>
      <c r="F109">
        <v>68.36401529999999</v>
      </c>
      <c r="H109">
        <f t="shared" si="2"/>
        <v>876.4653043970508</v>
      </c>
    </row>
    <row r="110" spans="1:8" ht="12.75">
      <c r="A110">
        <v>63</v>
      </c>
      <c r="B110">
        <v>-0.315288</v>
      </c>
      <c r="C110">
        <v>125.94686</v>
      </c>
      <c r="D110">
        <v>2.1981873895483455</v>
      </c>
      <c r="E110">
        <v>3.2815189</v>
      </c>
      <c r="F110">
        <v>68.5198303</v>
      </c>
      <c r="H110">
        <f t="shared" si="2"/>
        <v>890.6176027494078</v>
      </c>
    </row>
    <row r="111" spans="1:8" ht="12.75">
      <c r="A111">
        <v>64</v>
      </c>
      <c r="B111">
        <v>-0.313534</v>
      </c>
      <c r="C111">
        <v>127.95337</v>
      </c>
      <c r="D111">
        <v>2.233207595522537</v>
      </c>
      <c r="E111">
        <v>1.747882</v>
      </c>
      <c r="F111">
        <v>68.7340793</v>
      </c>
      <c r="H111">
        <f t="shared" si="2"/>
        <v>904.806389401911</v>
      </c>
    </row>
    <row r="112" spans="1:8" ht="12.75">
      <c r="A112">
        <v>65</v>
      </c>
      <c r="B112">
        <v>-0.311783</v>
      </c>
      <c r="C112">
        <v>129.95817</v>
      </c>
      <c r="D112">
        <v>2.268197956366519</v>
      </c>
      <c r="E112">
        <v>3.2815189</v>
      </c>
      <c r="F112">
        <v>68.8704163</v>
      </c>
      <c r="H112">
        <f t="shared" si="2"/>
        <v>918.9830840014589</v>
      </c>
    </row>
    <row r="113" spans="1:8" ht="12.75">
      <c r="A113">
        <v>66</v>
      </c>
      <c r="B113">
        <v>-0.308281</v>
      </c>
      <c r="C113">
        <v>131.96296</v>
      </c>
      <c r="D113">
        <v>2.3031881426775764</v>
      </c>
      <c r="E113">
        <v>0.21424517</v>
      </c>
      <c r="F113">
        <v>68.9288493</v>
      </c>
      <c r="H113">
        <f t="shared" si="2"/>
        <v>933.1597078872469</v>
      </c>
    </row>
    <row r="114" spans="1:8" ht="12.75">
      <c r="A114">
        <v>67</v>
      </c>
      <c r="B114">
        <v>-0.303024</v>
      </c>
      <c r="C114">
        <v>133.96775</v>
      </c>
      <c r="D114">
        <v>2.3381783289886333</v>
      </c>
      <c r="E114">
        <v>4.8151536</v>
      </c>
      <c r="F114">
        <v>69.1820463</v>
      </c>
      <c r="H114">
        <f t="shared" si="2"/>
        <v>947.3363317730348</v>
      </c>
    </row>
    <row r="115" spans="1:8" ht="12.75">
      <c r="A115">
        <v>68</v>
      </c>
      <c r="B115">
        <v>-0.303024</v>
      </c>
      <c r="C115">
        <v>135.96738</v>
      </c>
      <c r="D115">
        <v>2.373078456310288</v>
      </c>
      <c r="E115">
        <v>0.21424517</v>
      </c>
      <c r="F115">
        <v>69.4936763</v>
      </c>
      <c r="H115">
        <f t="shared" si="2"/>
        <v>961.4764673586762</v>
      </c>
    </row>
    <row r="116" spans="1:8" ht="12.75">
      <c r="A116">
        <v>69</v>
      </c>
      <c r="B116">
        <v>-0.301273</v>
      </c>
      <c r="C116">
        <v>137.97734</v>
      </c>
      <c r="D116">
        <v>2.408158876143673</v>
      </c>
      <c r="E116">
        <v>1.747882</v>
      </c>
      <c r="F116">
        <v>69.7079253</v>
      </c>
      <c r="H116">
        <f t="shared" si="2"/>
        <v>975.6896502583706</v>
      </c>
    </row>
    <row r="117" spans="1:8" ht="12.75">
      <c r="A117">
        <v>70</v>
      </c>
      <c r="B117">
        <v>-0.301273</v>
      </c>
      <c r="C117">
        <v>139.98386</v>
      </c>
      <c r="D117">
        <v>2.4431792566507893</v>
      </c>
      <c r="E117">
        <v>1.747882</v>
      </c>
      <c r="F117">
        <v>69.9026963</v>
      </c>
      <c r="H117">
        <f t="shared" si="2"/>
        <v>989.8785076246338</v>
      </c>
    </row>
    <row r="118" spans="1:8" ht="12.75">
      <c r="A118">
        <v>71</v>
      </c>
      <c r="B118">
        <v>-0.297771</v>
      </c>
      <c r="C118">
        <v>141.9852</v>
      </c>
      <c r="D118">
        <v>2.4781092291026527</v>
      </c>
      <c r="E118">
        <v>-1.3193898</v>
      </c>
      <c r="F118">
        <v>70.1948483</v>
      </c>
      <c r="H118">
        <f t="shared" si="2"/>
        <v>1004.0307352632309</v>
      </c>
    </row>
    <row r="119" spans="1:8" ht="12.75">
      <c r="A119">
        <v>72</v>
      </c>
      <c r="B119">
        <v>-0.292515</v>
      </c>
      <c r="C119">
        <v>143.99172</v>
      </c>
      <c r="D119">
        <v>2.513129609609769</v>
      </c>
      <c r="E119">
        <v>-1.3193898</v>
      </c>
      <c r="F119">
        <v>70.1558933</v>
      </c>
      <c r="H119">
        <f t="shared" si="2"/>
        <v>1018.2195926294941</v>
      </c>
    </row>
    <row r="120" spans="1:8" ht="12.75">
      <c r="A120">
        <v>73</v>
      </c>
      <c r="B120">
        <v>-0.290764</v>
      </c>
      <c r="C120">
        <v>145.99651</v>
      </c>
      <c r="D120">
        <v>2.5481197959208264</v>
      </c>
      <c r="E120">
        <v>7.8824239</v>
      </c>
      <c r="F120">
        <v>70.3506633</v>
      </c>
      <c r="H120">
        <f t="shared" si="2"/>
        <v>1032.396216515282</v>
      </c>
    </row>
    <row r="121" spans="1:8" ht="12.75">
      <c r="A121">
        <v>74</v>
      </c>
      <c r="B121">
        <v>-0.289013</v>
      </c>
      <c r="C121">
        <v>148.00131</v>
      </c>
      <c r="D121">
        <v>2.5831101567648087</v>
      </c>
      <c r="E121">
        <v>1.747882</v>
      </c>
      <c r="F121">
        <v>70.5259563</v>
      </c>
      <c r="H121">
        <f t="shared" si="2"/>
        <v>1046.57291111483</v>
      </c>
    </row>
    <row r="122" spans="1:8" ht="12.75">
      <c r="A122">
        <v>75</v>
      </c>
      <c r="B122">
        <v>-0.287262</v>
      </c>
      <c r="C122">
        <v>150.0061</v>
      </c>
      <c r="D122">
        <v>2.618100343075866</v>
      </c>
      <c r="E122">
        <v>-1.3193898</v>
      </c>
      <c r="F122">
        <v>70.6622943</v>
      </c>
      <c r="H122">
        <f t="shared" si="2"/>
        <v>1060.749535000618</v>
      </c>
    </row>
    <row r="123" spans="1:8" ht="12.75">
      <c r="A123">
        <v>76</v>
      </c>
      <c r="B123">
        <v>-0.282005</v>
      </c>
      <c r="C123">
        <v>152.01089</v>
      </c>
      <c r="D123">
        <v>2.653090529386923</v>
      </c>
      <c r="E123">
        <v>3.2815189</v>
      </c>
      <c r="F123">
        <v>70.8570643</v>
      </c>
      <c r="H123">
        <f t="shared" si="2"/>
        <v>1074.9261588864058</v>
      </c>
    </row>
    <row r="124" spans="1:8" ht="12.75">
      <c r="A124">
        <v>77</v>
      </c>
      <c r="B124">
        <v>-0.278503</v>
      </c>
      <c r="C124">
        <v>154.01569</v>
      </c>
      <c r="D124">
        <v>2.6880808902309052</v>
      </c>
      <c r="E124">
        <v>-1.3193898</v>
      </c>
      <c r="F124">
        <v>70.8960123</v>
      </c>
      <c r="H124">
        <f t="shared" si="2"/>
        <v>1089.1028534859536</v>
      </c>
    </row>
    <row r="125" spans="1:8" ht="12.75">
      <c r="A125">
        <v>78</v>
      </c>
      <c r="B125">
        <v>-0.278503</v>
      </c>
      <c r="C125">
        <v>156.02048</v>
      </c>
      <c r="D125">
        <v>2.723071076541962</v>
      </c>
      <c r="E125">
        <v>-2.8530266</v>
      </c>
      <c r="F125">
        <v>71.01288029999999</v>
      </c>
      <c r="H125">
        <f t="shared" si="2"/>
        <v>1103.2794773717415</v>
      </c>
    </row>
    <row r="126" spans="1:8" ht="12.75">
      <c r="A126">
        <v>79</v>
      </c>
      <c r="B126">
        <v>-0.276752</v>
      </c>
      <c r="C126">
        <v>158.02699</v>
      </c>
      <c r="D126">
        <v>2.758091282516154</v>
      </c>
      <c r="E126">
        <v>3.2815189</v>
      </c>
      <c r="F126">
        <v>71.2076503</v>
      </c>
      <c r="H126">
        <f t="shared" si="2"/>
        <v>1117.468264024245</v>
      </c>
    </row>
    <row r="127" spans="1:8" ht="12.75">
      <c r="A127">
        <v>80</v>
      </c>
      <c r="B127">
        <v>-0.273247</v>
      </c>
      <c r="C127">
        <v>160.02662</v>
      </c>
      <c r="D127">
        <v>2.7929914098378084</v>
      </c>
      <c r="E127">
        <v>1.747882</v>
      </c>
      <c r="F127">
        <v>71.34398829999999</v>
      </c>
      <c r="H127">
        <f t="shared" si="2"/>
        <v>1131.6083996098864</v>
      </c>
    </row>
    <row r="128" spans="1:8" ht="12.75">
      <c r="A128">
        <v>81</v>
      </c>
      <c r="B128">
        <v>-0.267994</v>
      </c>
      <c r="C128">
        <v>162.03313</v>
      </c>
      <c r="D128">
        <v>2.8280116158119997</v>
      </c>
      <c r="E128">
        <v>1.747882</v>
      </c>
      <c r="F128">
        <v>71.4024143</v>
      </c>
      <c r="H128">
        <f t="shared" si="2"/>
        <v>1145.79718626239</v>
      </c>
    </row>
    <row r="129" spans="1:8" ht="12.75">
      <c r="A129">
        <v>82</v>
      </c>
      <c r="B129">
        <v>-0.266243</v>
      </c>
      <c r="C129">
        <v>164.03276</v>
      </c>
      <c r="D129">
        <v>2.8629117431336537</v>
      </c>
      <c r="E129">
        <v>0.21424517</v>
      </c>
      <c r="F129">
        <v>71.4998033</v>
      </c>
      <c r="H129">
        <f t="shared" si="2"/>
        <v>1159.9373218480312</v>
      </c>
    </row>
    <row r="130" spans="1:8" ht="12.75">
      <c r="A130">
        <v>83</v>
      </c>
      <c r="B130">
        <v>-0.266243</v>
      </c>
      <c r="C130">
        <v>166.03927</v>
      </c>
      <c r="D130">
        <v>2.897931949107845</v>
      </c>
      <c r="E130">
        <v>6.3487887</v>
      </c>
      <c r="F130">
        <v>71.6361403</v>
      </c>
      <c r="H130">
        <f t="shared" si="2"/>
        <v>1174.1261085005347</v>
      </c>
    </row>
    <row r="131" spans="1:8" ht="12.75">
      <c r="A131">
        <v>84</v>
      </c>
      <c r="B131">
        <v>-0.264492</v>
      </c>
      <c r="C131">
        <v>168.04062</v>
      </c>
      <c r="D131">
        <v>2.932862096092634</v>
      </c>
      <c r="E131">
        <v>-5.9202967</v>
      </c>
      <c r="F131">
        <v>71.9282923</v>
      </c>
      <c r="H131">
        <f t="shared" si="2"/>
        <v>1188.2784068528917</v>
      </c>
    </row>
    <row r="132" spans="1:8" ht="12.75">
      <c r="A132">
        <v>85</v>
      </c>
      <c r="B132">
        <v>-0.260986</v>
      </c>
      <c r="C132">
        <v>170.04369</v>
      </c>
      <c r="D132">
        <v>2.9678222627405564</v>
      </c>
      <c r="E132">
        <v>-5.9202967</v>
      </c>
      <c r="F132">
        <v>72.0451523</v>
      </c>
      <c r="H132">
        <f t="shared" si="2"/>
        <v>1202.442867971964</v>
      </c>
    </row>
    <row r="133" spans="1:8" ht="12.75">
      <c r="A133">
        <v>86</v>
      </c>
      <c r="B133">
        <v>-0.255733</v>
      </c>
      <c r="C133">
        <v>172.04675</v>
      </c>
      <c r="D133">
        <v>3.0027822548555543</v>
      </c>
      <c r="E133">
        <v>0.21424517</v>
      </c>
      <c r="F133">
        <v>72.3178343</v>
      </c>
      <c r="H133">
        <f t="shared" si="2"/>
        <v>1216.6072583772764</v>
      </c>
    </row>
    <row r="134" spans="1:8" ht="12.75">
      <c r="A134">
        <v>87</v>
      </c>
      <c r="B134">
        <v>-0.257484</v>
      </c>
      <c r="C134">
        <v>174.05327</v>
      </c>
      <c r="D134">
        <v>3.0378026353626706</v>
      </c>
      <c r="E134">
        <v>-5.9202967</v>
      </c>
      <c r="F134">
        <v>72.2204453</v>
      </c>
      <c r="H134">
        <f t="shared" si="2"/>
        <v>1230.7961157435398</v>
      </c>
    </row>
    <row r="135" spans="1:8" ht="12.75">
      <c r="A135">
        <v>88</v>
      </c>
      <c r="B135">
        <v>-0.253982</v>
      </c>
      <c r="C135">
        <v>176.05289</v>
      </c>
      <c r="D135">
        <v>3.0727025881513996</v>
      </c>
      <c r="E135">
        <v>-5.9202967</v>
      </c>
      <c r="F135">
        <v>72.5515533</v>
      </c>
      <c r="H135">
        <f t="shared" si="2"/>
        <v>1244.936180615421</v>
      </c>
    </row>
    <row r="136" spans="1:8" ht="12.75">
      <c r="A136">
        <v>89</v>
      </c>
      <c r="B136">
        <v>-0.248726</v>
      </c>
      <c r="C136">
        <v>178.05424</v>
      </c>
      <c r="D136">
        <v>3.1076327351361885</v>
      </c>
      <c r="E136">
        <v>1.747882</v>
      </c>
      <c r="F136">
        <v>72.4931273</v>
      </c>
      <c r="H136">
        <f t="shared" si="2"/>
        <v>1259.0884789677782</v>
      </c>
    </row>
    <row r="137" spans="1:8" ht="12.75">
      <c r="A137">
        <v>90</v>
      </c>
      <c r="B137">
        <v>-0.15414</v>
      </c>
      <c r="C137">
        <v>179.97456</v>
      </c>
      <c r="D137">
        <v>3.1411486418280856</v>
      </c>
      <c r="E137">
        <v>3.2815189</v>
      </c>
      <c r="F137">
        <v>72.8437053</v>
      </c>
      <c r="H137">
        <f t="shared" si="2"/>
        <v>1272.6677837230673</v>
      </c>
    </row>
    <row r="138" spans="1:8" ht="12.75">
      <c r="A138">
        <v>91</v>
      </c>
      <c r="B138">
        <v>-0.147133</v>
      </c>
      <c r="C138">
        <v>181.77939</v>
      </c>
      <c r="D138">
        <v>3.172648867766855</v>
      </c>
      <c r="E138">
        <v>-10.521205</v>
      </c>
      <c r="F138">
        <v>72.6684203</v>
      </c>
      <c r="H138">
        <f t="shared" si="2"/>
        <v>1285.430415264419</v>
      </c>
    </row>
    <row r="139" spans="1:8" ht="12.75">
      <c r="A139">
        <v>92</v>
      </c>
      <c r="B139">
        <v>-0.140129</v>
      </c>
      <c r="C139">
        <v>183.79108</v>
      </c>
      <c r="D139">
        <v>3.2077594817963</v>
      </c>
      <c r="E139">
        <v>-8.9875679</v>
      </c>
      <c r="F139">
        <v>72.7852793</v>
      </c>
      <c r="H139">
        <f t="shared" si="2"/>
        <v>1299.655831644589</v>
      </c>
    </row>
    <row r="140" spans="1:8" ht="12.75">
      <c r="A140">
        <v>93</v>
      </c>
      <c r="B140">
        <v>-0.138374</v>
      </c>
      <c r="C140">
        <v>185.79242</v>
      </c>
      <c r="D140">
        <v>3.242689454248163</v>
      </c>
      <c r="E140">
        <v>6.3487887</v>
      </c>
      <c r="F140">
        <v>73.0384763</v>
      </c>
      <c r="H140">
        <f aca="true" t="shared" si="3" ref="H140:H203">(D140-$H$4)*405.16+$F$11</f>
        <v>1313.808059283186</v>
      </c>
    </row>
    <row r="141" spans="1:8" ht="12.75">
      <c r="A141">
        <v>94</v>
      </c>
      <c r="B141">
        <v>-0.129616</v>
      </c>
      <c r="C141">
        <v>187.79722</v>
      </c>
      <c r="D141">
        <v>3.2776798150921453</v>
      </c>
      <c r="E141">
        <v>1.747882</v>
      </c>
      <c r="F141">
        <v>73.0384763</v>
      </c>
      <c r="H141">
        <f t="shared" si="3"/>
        <v>1327.9847538827337</v>
      </c>
    </row>
    <row r="142" spans="1:8" ht="12.75">
      <c r="A142">
        <v>95</v>
      </c>
      <c r="B142">
        <v>-0.13137</v>
      </c>
      <c r="C142">
        <v>189.80374</v>
      </c>
      <c r="D142">
        <v>3.312700195599262</v>
      </c>
      <c r="E142">
        <v>-12.05484</v>
      </c>
      <c r="F142">
        <v>73.1553433</v>
      </c>
      <c r="H142">
        <f t="shared" si="3"/>
        <v>1342.173611248997</v>
      </c>
    </row>
    <row r="143" spans="1:8" ht="12.75">
      <c r="A143">
        <v>96</v>
      </c>
      <c r="B143">
        <v>-0.124363</v>
      </c>
      <c r="C143">
        <v>191.81025</v>
      </c>
      <c r="D143">
        <v>3.3477204015734534</v>
      </c>
      <c r="E143">
        <v>1.747882</v>
      </c>
      <c r="F143">
        <v>73.13586529999999</v>
      </c>
      <c r="H143">
        <f t="shared" si="3"/>
        <v>1356.3623979015006</v>
      </c>
    </row>
    <row r="144" spans="1:8" ht="12.75">
      <c r="A144">
        <v>97</v>
      </c>
      <c r="B144">
        <v>-0.120861</v>
      </c>
      <c r="C144">
        <v>193.8116</v>
      </c>
      <c r="D144">
        <v>3.382650548558242</v>
      </c>
      <c r="E144">
        <v>-5.9202967</v>
      </c>
      <c r="F144">
        <v>73.3501063</v>
      </c>
      <c r="H144">
        <f t="shared" si="3"/>
        <v>1370.5146962538574</v>
      </c>
    </row>
    <row r="145" spans="1:8" ht="12.75">
      <c r="A145">
        <v>98</v>
      </c>
      <c r="B145">
        <v>-0.119106</v>
      </c>
      <c r="C145">
        <v>195.81812</v>
      </c>
      <c r="D145">
        <v>3.4176709290653586</v>
      </c>
      <c r="E145">
        <v>6.3487887</v>
      </c>
      <c r="F145">
        <v>73.5838333</v>
      </c>
      <c r="H145">
        <f t="shared" si="3"/>
        <v>1384.7035536201208</v>
      </c>
    </row>
    <row r="146" spans="1:8" ht="12.75">
      <c r="A146">
        <v>99</v>
      </c>
      <c r="B146">
        <v>-0.117355</v>
      </c>
      <c r="C146">
        <v>197.81946</v>
      </c>
      <c r="D146">
        <v>3.4526009015172217</v>
      </c>
      <c r="E146">
        <v>1.747882</v>
      </c>
      <c r="F146">
        <v>73.7786043</v>
      </c>
      <c r="H146">
        <f t="shared" si="3"/>
        <v>1398.8557812587176</v>
      </c>
    </row>
    <row r="147" spans="1:8" ht="12.75">
      <c r="A147">
        <v>100</v>
      </c>
      <c r="B147">
        <v>-0.108597</v>
      </c>
      <c r="C147">
        <v>199.82425</v>
      </c>
      <c r="D147">
        <v>3.487591087828279</v>
      </c>
      <c r="E147">
        <v>-10.521205</v>
      </c>
      <c r="F147">
        <v>73.8954633</v>
      </c>
      <c r="H147">
        <f t="shared" si="3"/>
        <v>1413.0324051445057</v>
      </c>
    </row>
    <row r="148" spans="1:8" ht="12.75">
      <c r="A148">
        <v>101</v>
      </c>
      <c r="B148">
        <v>-0.105095</v>
      </c>
      <c r="C148">
        <v>201.83077</v>
      </c>
      <c r="D148">
        <v>3.5226114683353957</v>
      </c>
      <c r="E148">
        <v>-5.9202967</v>
      </c>
      <c r="F148">
        <v>73.9344193</v>
      </c>
      <c r="H148">
        <f t="shared" si="3"/>
        <v>1427.221262510769</v>
      </c>
    </row>
    <row r="149" spans="1:8" ht="12.75">
      <c r="A149">
        <v>102</v>
      </c>
      <c r="B149">
        <v>-0.110351</v>
      </c>
      <c r="C149">
        <v>203.83729</v>
      </c>
      <c r="D149">
        <v>3.557631848842512</v>
      </c>
      <c r="E149">
        <v>4.8151536</v>
      </c>
      <c r="F149">
        <v>74.2265713</v>
      </c>
      <c r="H149">
        <f t="shared" si="3"/>
        <v>1441.4101198770322</v>
      </c>
    </row>
    <row r="150" spans="1:8" ht="12.75">
      <c r="A150">
        <v>103</v>
      </c>
      <c r="B150">
        <v>-0.098087</v>
      </c>
      <c r="C150">
        <v>205.84036</v>
      </c>
      <c r="D150">
        <v>3.592592015490435</v>
      </c>
      <c r="E150">
        <v>-1.3193898</v>
      </c>
      <c r="F150">
        <v>73.6033113</v>
      </c>
      <c r="H150">
        <f t="shared" si="3"/>
        <v>1455.5745809961047</v>
      </c>
    </row>
    <row r="151" spans="1:8" ht="12.75">
      <c r="A151">
        <v>104</v>
      </c>
      <c r="B151">
        <v>-0.098087</v>
      </c>
      <c r="C151">
        <v>207.84687</v>
      </c>
      <c r="D151">
        <v>3.6276122214646263</v>
      </c>
      <c r="E151">
        <v>1.747882</v>
      </c>
      <c r="F151">
        <v>73.7980823</v>
      </c>
      <c r="H151">
        <f t="shared" si="3"/>
        <v>1469.763367648608</v>
      </c>
    </row>
    <row r="152" spans="1:8" ht="12.75">
      <c r="A152">
        <v>105</v>
      </c>
      <c r="B152">
        <v>-0.092834</v>
      </c>
      <c r="C152">
        <v>209.84994</v>
      </c>
      <c r="D152">
        <v>3.662572388112549</v>
      </c>
      <c r="E152">
        <v>12.483333</v>
      </c>
      <c r="F152">
        <v>74.3044753</v>
      </c>
      <c r="H152">
        <f t="shared" si="3"/>
        <v>1483.9278287676805</v>
      </c>
    </row>
    <row r="153" spans="1:8" ht="12.75">
      <c r="A153">
        <v>106</v>
      </c>
      <c r="B153">
        <v>-0.089332</v>
      </c>
      <c r="C153">
        <v>211.85473</v>
      </c>
      <c r="D153">
        <v>3.6975625744236065</v>
      </c>
      <c r="E153">
        <v>-1.3193898</v>
      </c>
      <c r="F153">
        <v>74.1291903</v>
      </c>
      <c r="H153">
        <f t="shared" si="3"/>
        <v>1498.1044526534686</v>
      </c>
    </row>
    <row r="154" spans="1:8" ht="12.75">
      <c r="A154">
        <v>107</v>
      </c>
      <c r="B154">
        <v>-0.085827</v>
      </c>
      <c r="C154">
        <v>213.85953</v>
      </c>
      <c r="D154">
        <v>3.732552935267589</v>
      </c>
      <c r="E154">
        <v>3.2815189</v>
      </c>
      <c r="F154">
        <v>74.4018643</v>
      </c>
      <c r="H154">
        <f t="shared" si="3"/>
        <v>1512.2811472530163</v>
      </c>
    </row>
    <row r="155" spans="1:8" ht="12.75">
      <c r="A155">
        <v>108</v>
      </c>
      <c r="B155">
        <v>-0.080574</v>
      </c>
      <c r="C155">
        <v>215.86432</v>
      </c>
      <c r="D155">
        <v>3.7675431215786457</v>
      </c>
      <c r="E155">
        <v>3.2815189</v>
      </c>
      <c r="F155">
        <v>74.2655273</v>
      </c>
      <c r="H155">
        <f t="shared" si="3"/>
        <v>1526.4577711388042</v>
      </c>
    </row>
    <row r="156" spans="1:8" ht="12.75">
      <c r="A156">
        <v>109</v>
      </c>
      <c r="B156">
        <v>-0.077068</v>
      </c>
      <c r="C156">
        <v>217.87084</v>
      </c>
      <c r="D156">
        <v>3.8025635020857624</v>
      </c>
      <c r="E156">
        <v>3.2815189</v>
      </c>
      <c r="F156">
        <v>74.5576793</v>
      </c>
      <c r="H156">
        <f t="shared" si="3"/>
        <v>1540.6466285050676</v>
      </c>
    </row>
    <row r="157" spans="1:8" ht="12.75">
      <c r="A157">
        <v>110</v>
      </c>
      <c r="B157">
        <v>-0.073566</v>
      </c>
      <c r="C157">
        <v>219.86874</v>
      </c>
      <c r="D157">
        <v>3.837433435211357</v>
      </c>
      <c r="E157">
        <v>10.949697</v>
      </c>
      <c r="F157">
        <v>74.5576793</v>
      </c>
      <c r="H157">
        <f t="shared" si="3"/>
        <v>1554.7745306102336</v>
      </c>
    </row>
    <row r="158" spans="1:8" ht="12.75">
      <c r="A158">
        <v>111</v>
      </c>
      <c r="B158">
        <v>-0.070064</v>
      </c>
      <c r="C158">
        <v>221.8787</v>
      </c>
      <c r="D158">
        <v>3.872513855044742</v>
      </c>
      <c r="E158">
        <v>-5.9202967</v>
      </c>
      <c r="F158">
        <v>74.5576793</v>
      </c>
      <c r="H158">
        <f t="shared" si="3"/>
        <v>1568.9877135099277</v>
      </c>
    </row>
    <row r="159" spans="1:8" ht="12.75">
      <c r="A159">
        <v>112</v>
      </c>
      <c r="B159">
        <v>-0.071815</v>
      </c>
      <c r="C159">
        <v>223.88522</v>
      </c>
      <c r="D159">
        <v>3.907534235551859</v>
      </c>
      <c r="E159">
        <v>-7.4539332</v>
      </c>
      <c r="F159">
        <v>74.8693103</v>
      </c>
      <c r="H159">
        <f t="shared" si="3"/>
        <v>1583.1765708761914</v>
      </c>
    </row>
    <row r="160" spans="1:8" ht="12.75">
      <c r="A160">
        <v>113</v>
      </c>
      <c r="B160">
        <v>-0.064808</v>
      </c>
      <c r="C160">
        <v>225.89001</v>
      </c>
      <c r="D160">
        <v>3.942524421862916</v>
      </c>
      <c r="E160">
        <v>-2.8530266</v>
      </c>
      <c r="F160">
        <v>74.7329723</v>
      </c>
      <c r="H160">
        <f t="shared" si="3"/>
        <v>1597.353194761979</v>
      </c>
    </row>
    <row r="161" spans="1:8" ht="12.75">
      <c r="A161">
        <v>114</v>
      </c>
      <c r="B161">
        <v>-0.061306</v>
      </c>
      <c r="C161">
        <v>227.8948</v>
      </c>
      <c r="D161">
        <v>3.977514608173973</v>
      </c>
      <c r="E161">
        <v>3.2815189</v>
      </c>
      <c r="F161">
        <v>74.8498323</v>
      </c>
      <c r="H161">
        <f t="shared" si="3"/>
        <v>1611.5298186477671</v>
      </c>
    </row>
    <row r="162" spans="1:8" ht="12.75">
      <c r="A162">
        <v>115</v>
      </c>
      <c r="B162">
        <v>-0.061306</v>
      </c>
      <c r="C162">
        <v>229.90132</v>
      </c>
      <c r="D162">
        <v>4.0125349886810895</v>
      </c>
      <c r="E162">
        <v>6.3487887</v>
      </c>
      <c r="F162">
        <v>74.75245029999999</v>
      </c>
      <c r="H162">
        <f t="shared" si="3"/>
        <v>1625.7186760140303</v>
      </c>
    </row>
    <row r="163" spans="1:8" ht="12.75">
      <c r="A163">
        <v>116</v>
      </c>
      <c r="B163">
        <v>-0.054298</v>
      </c>
      <c r="C163">
        <v>231.90611</v>
      </c>
      <c r="D163">
        <v>4.047525174992147</v>
      </c>
      <c r="E163">
        <v>0.21424517</v>
      </c>
      <c r="F163">
        <v>74.8108763</v>
      </c>
      <c r="H163">
        <f t="shared" si="3"/>
        <v>1639.8952998998184</v>
      </c>
    </row>
    <row r="164" spans="1:8" ht="12.75">
      <c r="A164">
        <v>117</v>
      </c>
      <c r="B164">
        <v>-0.050796</v>
      </c>
      <c r="C164">
        <v>233.91091</v>
      </c>
      <c r="D164">
        <v>4.082515535836129</v>
      </c>
      <c r="E164">
        <v>-5.9202967</v>
      </c>
      <c r="F164">
        <v>75.1419843</v>
      </c>
      <c r="H164">
        <f t="shared" si="3"/>
        <v>1654.0719944993662</v>
      </c>
    </row>
    <row r="165" spans="1:8" ht="12.75">
      <c r="A165">
        <v>118</v>
      </c>
      <c r="B165">
        <v>-0.04554</v>
      </c>
      <c r="C165">
        <v>235.9157</v>
      </c>
      <c r="D165">
        <v>4.117505722147186</v>
      </c>
      <c r="E165">
        <v>-4.3866615</v>
      </c>
      <c r="F165">
        <v>75.3951883</v>
      </c>
      <c r="H165">
        <f t="shared" si="3"/>
        <v>1668.248618385154</v>
      </c>
    </row>
    <row r="166" spans="1:8" ht="12.75">
      <c r="A166">
        <v>119</v>
      </c>
      <c r="B166">
        <v>-0.038536</v>
      </c>
      <c r="C166">
        <v>237.91877</v>
      </c>
      <c r="D166">
        <v>4.152465888795109</v>
      </c>
      <c r="E166">
        <v>-4.3866615</v>
      </c>
      <c r="F166">
        <v>75.5899593</v>
      </c>
      <c r="H166">
        <f t="shared" si="3"/>
        <v>1682.4130795042265</v>
      </c>
    </row>
    <row r="167" spans="1:8" ht="12.75">
      <c r="A167">
        <v>120</v>
      </c>
      <c r="B167">
        <v>-0.038536</v>
      </c>
      <c r="C167">
        <v>239.92356</v>
      </c>
      <c r="D167">
        <v>4.187456075106167</v>
      </c>
      <c r="E167">
        <v>3.2815189</v>
      </c>
      <c r="F167">
        <v>75.5899593</v>
      </c>
      <c r="H167">
        <f t="shared" si="3"/>
        <v>1696.5897033900146</v>
      </c>
    </row>
    <row r="168" spans="1:8" ht="12.75">
      <c r="A168">
        <v>121</v>
      </c>
      <c r="B168">
        <v>-0.036781</v>
      </c>
      <c r="C168">
        <v>241.93008</v>
      </c>
      <c r="D168">
        <v>4.222476455613283</v>
      </c>
      <c r="E168">
        <v>1.747882</v>
      </c>
      <c r="F168">
        <v>75.5899593</v>
      </c>
      <c r="H168">
        <f t="shared" si="3"/>
        <v>1710.778560756278</v>
      </c>
    </row>
    <row r="169" spans="1:8" ht="12.75">
      <c r="A169">
        <v>122</v>
      </c>
      <c r="B169">
        <v>-0.031528</v>
      </c>
      <c r="C169">
        <v>243.93487</v>
      </c>
      <c r="D169">
        <v>4.257466641924339</v>
      </c>
      <c r="E169">
        <v>0.21424517</v>
      </c>
      <c r="F169">
        <v>75.70681929999999</v>
      </c>
      <c r="H169">
        <f t="shared" si="3"/>
        <v>1724.9551846420654</v>
      </c>
    </row>
    <row r="170" spans="1:8" ht="12.75">
      <c r="A170">
        <v>123</v>
      </c>
      <c r="B170">
        <v>-0.026272</v>
      </c>
      <c r="C170">
        <v>245.93622</v>
      </c>
      <c r="D170">
        <v>4.292396788909128</v>
      </c>
      <c r="E170">
        <v>4.8151536</v>
      </c>
      <c r="F170">
        <v>75.9405383</v>
      </c>
      <c r="H170">
        <f t="shared" si="3"/>
        <v>1739.1074829944225</v>
      </c>
    </row>
    <row r="171" spans="1:8" ht="12.75">
      <c r="A171">
        <v>124</v>
      </c>
      <c r="B171">
        <v>-0.019268</v>
      </c>
      <c r="C171">
        <v>247.93756</v>
      </c>
      <c r="D171">
        <v>4.327326761360991</v>
      </c>
      <c r="E171">
        <v>6.3487887</v>
      </c>
      <c r="F171">
        <v>76.0184493</v>
      </c>
      <c r="H171">
        <f t="shared" si="3"/>
        <v>1753.2597106330193</v>
      </c>
    </row>
    <row r="172" spans="1:8" ht="12.75">
      <c r="A172">
        <v>125</v>
      </c>
      <c r="B172">
        <v>-0.021019</v>
      </c>
      <c r="C172">
        <v>249.94236</v>
      </c>
      <c r="D172">
        <v>4.362317122204975</v>
      </c>
      <c r="E172">
        <v>-1.3193898</v>
      </c>
      <c r="F172">
        <v>76.1742643</v>
      </c>
      <c r="H172">
        <f t="shared" si="3"/>
        <v>1767.4364052325677</v>
      </c>
    </row>
    <row r="173" spans="1:8" ht="12.75">
      <c r="A173">
        <v>126</v>
      </c>
      <c r="B173">
        <v>-0.017517</v>
      </c>
      <c r="C173">
        <v>251.9437</v>
      </c>
      <c r="D173">
        <v>4.397247094656838</v>
      </c>
      <c r="E173">
        <v>0.21424517</v>
      </c>
      <c r="F173">
        <v>76.2132203</v>
      </c>
      <c r="H173">
        <f t="shared" si="3"/>
        <v>1781.5886328711647</v>
      </c>
    </row>
    <row r="174" spans="1:8" ht="12.75">
      <c r="A174">
        <v>127</v>
      </c>
      <c r="B174">
        <v>-0.01226</v>
      </c>
      <c r="C174">
        <v>253.94505</v>
      </c>
      <c r="D174">
        <v>4.432177241641626</v>
      </c>
      <c r="E174">
        <v>-2.8530266</v>
      </c>
      <c r="F174">
        <v>76.2521683</v>
      </c>
      <c r="H174">
        <f t="shared" si="3"/>
        <v>1795.7409312235213</v>
      </c>
    </row>
    <row r="175" spans="1:8" ht="12.75">
      <c r="A175">
        <v>128</v>
      </c>
      <c r="B175">
        <v>-0.01226</v>
      </c>
      <c r="C175">
        <v>255.95329</v>
      </c>
      <c r="D175">
        <v>4.467227641811877</v>
      </c>
      <c r="E175">
        <v>-5.9202967</v>
      </c>
      <c r="F175">
        <v>76.3300793</v>
      </c>
      <c r="H175">
        <f t="shared" si="3"/>
        <v>1809.9419513565</v>
      </c>
    </row>
    <row r="176" spans="1:8" ht="12.75">
      <c r="A176">
        <v>129</v>
      </c>
      <c r="B176">
        <v>-0.010509</v>
      </c>
      <c r="C176">
        <v>257.95291</v>
      </c>
      <c r="D176">
        <v>4.502127594600605</v>
      </c>
      <c r="E176">
        <v>1.747882</v>
      </c>
      <c r="F176">
        <v>76.7780473</v>
      </c>
      <c r="H176">
        <f t="shared" si="3"/>
        <v>1824.0820162283812</v>
      </c>
    </row>
    <row r="177" spans="1:8" ht="12.75">
      <c r="A177">
        <v>130</v>
      </c>
      <c r="B177">
        <v>-0.005253</v>
      </c>
      <c r="C177">
        <v>259.95598</v>
      </c>
      <c r="D177">
        <v>4.537087761248529</v>
      </c>
      <c r="E177">
        <v>-8.9875679</v>
      </c>
      <c r="F177">
        <v>76.13530829999999</v>
      </c>
      <c r="H177">
        <f t="shared" si="3"/>
        <v>1838.246477347454</v>
      </c>
    </row>
    <row r="178" spans="1:8" ht="12.75">
      <c r="A178">
        <v>131</v>
      </c>
      <c r="B178">
        <v>-0.001751</v>
      </c>
      <c r="C178">
        <v>261.95905</v>
      </c>
      <c r="D178">
        <v>4.572047927896452</v>
      </c>
      <c r="E178">
        <v>-13.588476</v>
      </c>
      <c r="F178">
        <v>76.4664173</v>
      </c>
      <c r="H178">
        <f t="shared" si="3"/>
        <v>1852.4109384665264</v>
      </c>
    </row>
    <row r="179" spans="1:8" ht="12.75">
      <c r="A179">
        <v>132</v>
      </c>
      <c r="B179">
        <v>0.168156</v>
      </c>
      <c r="C179">
        <v>263.76215</v>
      </c>
      <c r="D179">
        <v>4.603517959639162</v>
      </c>
      <c r="E179">
        <v>7.8824239</v>
      </c>
      <c r="F179">
        <v>76.75856929999999</v>
      </c>
      <c r="H179">
        <f t="shared" si="3"/>
        <v>1865.161336527403</v>
      </c>
    </row>
    <row r="180" spans="1:8" ht="12.75">
      <c r="A180">
        <v>133</v>
      </c>
      <c r="B180">
        <v>0.171658</v>
      </c>
      <c r="C180">
        <v>265.76522</v>
      </c>
      <c r="D180">
        <v>4.638478126287084</v>
      </c>
      <c r="E180">
        <v>-5.9202967</v>
      </c>
      <c r="F180">
        <v>76.7001433</v>
      </c>
      <c r="H180">
        <f t="shared" si="3"/>
        <v>1879.3257976464752</v>
      </c>
    </row>
    <row r="181" spans="1:8" ht="12.75">
      <c r="A181">
        <v>134</v>
      </c>
      <c r="B181">
        <v>0.178665</v>
      </c>
      <c r="C181">
        <v>267.77002</v>
      </c>
      <c r="D181">
        <v>4.673468487131066</v>
      </c>
      <c r="E181">
        <v>-4.3866615</v>
      </c>
      <c r="F181">
        <v>76.5638063</v>
      </c>
      <c r="H181">
        <f t="shared" si="3"/>
        <v>1893.5024922460227</v>
      </c>
    </row>
    <row r="182" spans="1:8" ht="12.75">
      <c r="A182">
        <v>135</v>
      </c>
      <c r="B182">
        <v>0.180416</v>
      </c>
      <c r="C182">
        <v>269.77826</v>
      </c>
      <c r="D182">
        <v>4.7085188873013175</v>
      </c>
      <c r="E182">
        <v>-13.588476</v>
      </c>
      <c r="F182">
        <v>76.29112429999999</v>
      </c>
      <c r="H182">
        <f t="shared" si="3"/>
        <v>1907.703512379002</v>
      </c>
    </row>
    <row r="183" spans="1:8" ht="12.75">
      <c r="A183">
        <v>136</v>
      </c>
      <c r="B183">
        <v>0.183918</v>
      </c>
      <c r="C183">
        <v>271.78477</v>
      </c>
      <c r="D183">
        <v>4.743539093275508</v>
      </c>
      <c r="E183">
        <v>-4.3866615</v>
      </c>
      <c r="F183">
        <v>76.6611873</v>
      </c>
      <c r="H183">
        <f t="shared" si="3"/>
        <v>1921.892299031505</v>
      </c>
    </row>
    <row r="184" spans="1:8" ht="12.75">
      <c r="A184">
        <v>137</v>
      </c>
      <c r="B184">
        <v>0.189175</v>
      </c>
      <c r="C184">
        <v>273.78957</v>
      </c>
      <c r="D184">
        <v>4.778529454119491</v>
      </c>
      <c r="E184">
        <v>-4.3866615</v>
      </c>
      <c r="F184">
        <v>76.3300793</v>
      </c>
      <c r="H184">
        <f t="shared" si="3"/>
        <v>1936.0689936310532</v>
      </c>
    </row>
    <row r="185" spans="1:8" ht="12.75">
      <c r="A185">
        <v>138</v>
      </c>
      <c r="B185">
        <v>0.194428</v>
      </c>
      <c r="C185">
        <v>275.79091</v>
      </c>
      <c r="D185">
        <v>4.813459426571354</v>
      </c>
      <c r="E185">
        <v>-2.8530266</v>
      </c>
      <c r="F185">
        <v>76.7390913</v>
      </c>
      <c r="H185">
        <f t="shared" si="3"/>
        <v>1950.22122126965</v>
      </c>
    </row>
    <row r="186" spans="1:8" ht="12.75">
      <c r="A186">
        <v>139</v>
      </c>
      <c r="B186">
        <v>0.199684</v>
      </c>
      <c r="C186">
        <v>277.80088</v>
      </c>
      <c r="D186">
        <v>4.848540020937666</v>
      </c>
      <c r="E186">
        <v>0.21424517</v>
      </c>
      <c r="F186">
        <v>76.9338623</v>
      </c>
      <c r="H186">
        <f t="shared" si="3"/>
        <v>1964.4344748831047</v>
      </c>
    </row>
    <row r="187" spans="1:8" ht="12.75">
      <c r="A187">
        <v>140</v>
      </c>
      <c r="B187">
        <v>0.201435</v>
      </c>
      <c r="C187">
        <v>279.80395</v>
      </c>
      <c r="D187">
        <v>4.883500187585588</v>
      </c>
      <c r="E187">
        <v>-8.9875679</v>
      </c>
      <c r="F187">
        <v>76.9338623</v>
      </c>
      <c r="H187">
        <f t="shared" si="3"/>
        <v>1978.5989360021767</v>
      </c>
    </row>
    <row r="188" spans="1:8" ht="12.75">
      <c r="A188">
        <v>141</v>
      </c>
      <c r="B188">
        <v>0.204937</v>
      </c>
      <c r="C188">
        <v>281.81046</v>
      </c>
      <c r="D188">
        <v>4.9185203935597785</v>
      </c>
      <c r="E188">
        <v>-7.4539332</v>
      </c>
      <c r="F188">
        <v>77.08967729999999</v>
      </c>
      <c r="H188">
        <f t="shared" si="3"/>
        <v>1992.78772265468</v>
      </c>
    </row>
    <row r="189" spans="1:8" ht="12.75">
      <c r="A189">
        <v>142</v>
      </c>
      <c r="B189">
        <v>0.213696</v>
      </c>
      <c r="C189">
        <v>283.81353</v>
      </c>
      <c r="D189">
        <v>4.953480560207702</v>
      </c>
      <c r="E189">
        <v>-2.8530266</v>
      </c>
      <c r="F189">
        <v>77.1870663</v>
      </c>
      <c r="H189">
        <f t="shared" si="3"/>
        <v>2006.9521837737527</v>
      </c>
    </row>
    <row r="190" spans="1:8" ht="12.75">
      <c r="A190">
        <v>143</v>
      </c>
      <c r="B190">
        <v>0.217198</v>
      </c>
      <c r="C190">
        <v>285.8166</v>
      </c>
      <c r="D190">
        <v>4.988440726855625</v>
      </c>
      <c r="E190">
        <v>-4.3866615</v>
      </c>
      <c r="F190">
        <v>77.16758829999999</v>
      </c>
      <c r="H190">
        <f t="shared" si="3"/>
        <v>2021.1166448928252</v>
      </c>
    </row>
    <row r="191" spans="1:8" ht="12.75">
      <c r="A191">
        <v>144</v>
      </c>
      <c r="B191">
        <v>0.218949</v>
      </c>
      <c r="C191">
        <v>287.82312</v>
      </c>
      <c r="D191">
        <v>5.023461107362741</v>
      </c>
      <c r="E191">
        <v>3.2815189</v>
      </c>
      <c r="F191">
        <v>77.3428813</v>
      </c>
      <c r="H191">
        <f t="shared" si="3"/>
        <v>2035.3055022590884</v>
      </c>
    </row>
    <row r="192" spans="1:8" ht="12.75">
      <c r="A192">
        <v>145</v>
      </c>
      <c r="B192">
        <v>0.220703</v>
      </c>
      <c r="C192">
        <v>289.82791</v>
      </c>
      <c r="D192">
        <v>5.058451293673798</v>
      </c>
      <c r="E192">
        <v>-5.9202967</v>
      </c>
      <c r="F192">
        <v>77.2844483</v>
      </c>
      <c r="H192">
        <f t="shared" si="3"/>
        <v>2049.482126144876</v>
      </c>
    </row>
    <row r="193" spans="1:8" ht="12.75">
      <c r="A193">
        <v>146</v>
      </c>
      <c r="B193">
        <v>0.225956</v>
      </c>
      <c r="C193">
        <v>291.83098</v>
      </c>
      <c r="D193">
        <v>5.093411460321722</v>
      </c>
      <c r="E193">
        <v>-5.9202967</v>
      </c>
      <c r="F193">
        <v>77.38182929999999</v>
      </c>
      <c r="H193">
        <f t="shared" si="3"/>
        <v>2063.6465872639487</v>
      </c>
    </row>
    <row r="194" spans="1:8" ht="12.75">
      <c r="A194">
        <v>147</v>
      </c>
      <c r="B194">
        <v>0.232964</v>
      </c>
      <c r="C194">
        <v>293.83577</v>
      </c>
      <c r="D194">
        <v>5.1284016466327795</v>
      </c>
      <c r="E194">
        <v>-4.3866615</v>
      </c>
      <c r="F194">
        <v>77.4597413</v>
      </c>
      <c r="H194">
        <f t="shared" si="3"/>
        <v>2077.8232111497373</v>
      </c>
    </row>
    <row r="195" spans="1:8" ht="12.75">
      <c r="A195">
        <v>148</v>
      </c>
      <c r="B195">
        <v>0.236466</v>
      </c>
      <c r="C195">
        <v>295.84574</v>
      </c>
      <c r="D195">
        <v>5.163482240999088</v>
      </c>
      <c r="E195">
        <v>-8.9875679</v>
      </c>
      <c r="F195">
        <v>77.49869629999999</v>
      </c>
      <c r="H195">
        <f t="shared" si="3"/>
        <v>2092.036464763191</v>
      </c>
    </row>
    <row r="196" spans="1:8" ht="12.75">
      <c r="A196">
        <v>149</v>
      </c>
      <c r="B196">
        <v>0.236466</v>
      </c>
      <c r="C196">
        <v>297.85053</v>
      </c>
      <c r="D196">
        <v>5.198472427310146</v>
      </c>
      <c r="E196">
        <v>-4.3866615</v>
      </c>
      <c r="F196">
        <v>77.4013073</v>
      </c>
      <c r="H196">
        <f t="shared" si="3"/>
        <v>2106.213088648979</v>
      </c>
    </row>
    <row r="197" spans="1:8" ht="12.75">
      <c r="A197">
        <v>150</v>
      </c>
      <c r="B197">
        <v>0.239971</v>
      </c>
      <c r="C197">
        <v>299.8536</v>
      </c>
      <c r="D197">
        <v>5.233432593958068</v>
      </c>
      <c r="E197">
        <v>0.21424517</v>
      </c>
      <c r="F197">
        <v>78.08300129999999</v>
      </c>
      <c r="H197">
        <f t="shared" si="3"/>
        <v>2120.377549768051</v>
      </c>
    </row>
    <row r="198" spans="1:8" ht="12.75">
      <c r="A198">
        <v>151</v>
      </c>
      <c r="B198">
        <v>0.243473</v>
      </c>
      <c r="C198">
        <v>301.86012</v>
      </c>
      <c r="D198">
        <v>5.268452974465186</v>
      </c>
      <c r="E198">
        <v>-1.3193898</v>
      </c>
      <c r="F198">
        <v>77.9466643</v>
      </c>
      <c r="H198">
        <f t="shared" si="3"/>
        <v>2134.566407134315</v>
      </c>
    </row>
    <row r="199" spans="1:8" ht="12.75">
      <c r="A199">
        <v>152</v>
      </c>
      <c r="B199">
        <v>0.252232</v>
      </c>
      <c r="C199">
        <v>303.86491</v>
      </c>
      <c r="D199">
        <v>5.303443160776243</v>
      </c>
      <c r="E199">
        <v>9.4160585</v>
      </c>
      <c r="F199">
        <v>77.79084929999999</v>
      </c>
      <c r="H199">
        <f t="shared" si="3"/>
        <v>2148.7430310201025</v>
      </c>
    </row>
    <row r="200" spans="1:8" ht="12.75">
      <c r="A200">
        <v>153</v>
      </c>
      <c r="B200">
        <v>0.253983</v>
      </c>
      <c r="C200">
        <v>305.87143</v>
      </c>
      <c r="D200">
        <v>5.3384635412833585</v>
      </c>
      <c r="E200">
        <v>0.21424517</v>
      </c>
      <c r="F200">
        <v>78.1609133</v>
      </c>
      <c r="H200">
        <f t="shared" si="3"/>
        <v>2162.9318883863657</v>
      </c>
    </row>
    <row r="201" spans="1:8" ht="12.75">
      <c r="A201">
        <v>154</v>
      </c>
      <c r="B201">
        <v>0.252232</v>
      </c>
      <c r="C201">
        <v>307.87622</v>
      </c>
      <c r="D201">
        <v>5.373453727594416</v>
      </c>
      <c r="E201">
        <v>-13.588476</v>
      </c>
      <c r="F201">
        <v>77.38182929999999</v>
      </c>
      <c r="H201">
        <f t="shared" si="3"/>
        <v>2177.108512272154</v>
      </c>
    </row>
    <row r="202" spans="1:8" ht="12.75">
      <c r="A202">
        <v>155</v>
      </c>
      <c r="B202">
        <v>0.257485</v>
      </c>
      <c r="C202">
        <v>309.88101</v>
      </c>
      <c r="D202">
        <v>5.408443913905473</v>
      </c>
      <c r="E202">
        <v>-4.3866615</v>
      </c>
      <c r="F202">
        <v>78.08300129999999</v>
      </c>
      <c r="H202">
        <f t="shared" si="3"/>
        <v>2191.2851361579415</v>
      </c>
    </row>
    <row r="203" spans="1:8" ht="12.75">
      <c r="A203">
        <v>156</v>
      </c>
      <c r="B203">
        <v>0.264492</v>
      </c>
      <c r="C203">
        <v>311.88581</v>
      </c>
      <c r="D203">
        <v>5.443434274749455</v>
      </c>
      <c r="E203">
        <v>-10.521205</v>
      </c>
      <c r="F203">
        <v>77.5766003</v>
      </c>
      <c r="H203">
        <f t="shared" si="3"/>
        <v>2205.461830757489</v>
      </c>
    </row>
    <row r="204" spans="1:8" ht="12.75">
      <c r="A204">
        <v>157</v>
      </c>
      <c r="B204">
        <v>0.269745</v>
      </c>
      <c r="C204">
        <v>313.89405</v>
      </c>
      <c r="D204">
        <v>5.478484674919707</v>
      </c>
      <c r="E204">
        <v>-5.9202967</v>
      </c>
      <c r="F204">
        <v>78.1024793</v>
      </c>
      <c r="H204">
        <f aca="true" t="shared" si="4" ref="H204:H225">(D204-$H$4)*405.16+$F$11</f>
        <v>2219.6628508904687</v>
      </c>
    </row>
    <row r="205" spans="1:8" ht="12.75">
      <c r="A205">
        <v>158</v>
      </c>
      <c r="B205">
        <v>0.276753</v>
      </c>
      <c r="C205">
        <v>315.89712</v>
      </c>
      <c r="D205">
        <v>5.513444841567629</v>
      </c>
      <c r="E205">
        <v>6.3487887</v>
      </c>
      <c r="F205">
        <v>77.3039263</v>
      </c>
      <c r="H205">
        <f t="shared" si="4"/>
        <v>2233.8273120095405</v>
      </c>
    </row>
    <row r="206" spans="1:8" ht="12.75">
      <c r="A206">
        <v>159</v>
      </c>
      <c r="B206">
        <v>0.2715</v>
      </c>
      <c r="C206">
        <v>317.90191</v>
      </c>
      <c r="D206">
        <v>5.5484350278786865</v>
      </c>
      <c r="E206">
        <v>-2.8530266</v>
      </c>
      <c r="F206">
        <v>78.12195729999999</v>
      </c>
      <c r="H206">
        <f t="shared" si="4"/>
        <v>2248.0039358953286</v>
      </c>
    </row>
    <row r="207" spans="1:8" ht="12.75">
      <c r="A207">
        <v>160</v>
      </c>
      <c r="B207">
        <v>0.276753</v>
      </c>
      <c r="C207">
        <v>319.90498</v>
      </c>
      <c r="D207">
        <v>5.583395194526609</v>
      </c>
      <c r="E207">
        <v>3.2815189</v>
      </c>
      <c r="F207">
        <v>77.8882303</v>
      </c>
      <c r="H207">
        <f t="shared" si="4"/>
        <v>2262.1683970144013</v>
      </c>
    </row>
    <row r="208" spans="1:8" ht="12.75">
      <c r="A208">
        <v>161</v>
      </c>
      <c r="B208">
        <v>0.28376</v>
      </c>
      <c r="C208">
        <v>321.90805</v>
      </c>
      <c r="D208">
        <v>5.618355361174532</v>
      </c>
      <c r="E208">
        <v>21.685146</v>
      </c>
      <c r="F208">
        <v>78.4335873</v>
      </c>
      <c r="H208">
        <f t="shared" si="4"/>
        <v>2276.3328581334736</v>
      </c>
    </row>
    <row r="209" spans="1:8" ht="12.75">
      <c r="A209">
        <v>162</v>
      </c>
      <c r="B209">
        <v>0.282009</v>
      </c>
      <c r="C209">
        <v>323.91112</v>
      </c>
      <c r="D209">
        <v>5.653315527822455</v>
      </c>
      <c r="E209">
        <v>-5.9202967</v>
      </c>
      <c r="F209">
        <v>78.5504473</v>
      </c>
      <c r="H209">
        <f t="shared" si="4"/>
        <v>2290.4973192525463</v>
      </c>
    </row>
    <row r="210" spans="1:8" ht="12.75">
      <c r="A210">
        <v>163</v>
      </c>
      <c r="B210">
        <v>0.285511</v>
      </c>
      <c r="C210">
        <v>325.91419</v>
      </c>
      <c r="D210">
        <v>5.688275694470378</v>
      </c>
      <c r="E210">
        <v>-1.3193898</v>
      </c>
      <c r="F210">
        <v>77.7713713</v>
      </c>
      <c r="H210">
        <f t="shared" si="4"/>
        <v>2304.6617803716185</v>
      </c>
    </row>
    <row r="211" spans="1:8" ht="12.75">
      <c r="A211">
        <v>164</v>
      </c>
      <c r="B211">
        <v>0.289013</v>
      </c>
      <c r="C211">
        <v>327.91898</v>
      </c>
      <c r="D211">
        <v>5.723265880781435</v>
      </c>
      <c r="E211">
        <v>0.21424517</v>
      </c>
      <c r="F211">
        <v>77.9271863</v>
      </c>
      <c r="H211">
        <f t="shared" si="4"/>
        <v>2318.838404257406</v>
      </c>
    </row>
    <row r="212" spans="1:8" ht="12.75">
      <c r="A212">
        <v>165</v>
      </c>
      <c r="B212">
        <v>0.297772</v>
      </c>
      <c r="C212">
        <v>329.92205</v>
      </c>
      <c r="D212">
        <v>5.758226047429359</v>
      </c>
      <c r="E212">
        <v>-2.8530266</v>
      </c>
      <c r="F212">
        <v>78.08300129999999</v>
      </c>
      <c r="H212">
        <f t="shared" si="4"/>
        <v>2333.0028653764793</v>
      </c>
    </row>
    <row r="213" spans="1:8" ht="12.75">
      <c r="A213">
        <v>166</v>
      </c>
      <c r="B213">
        <v>0.297772</v>
      </c>
      <c r="C213">
        <v>331.92339</v>
      </c>
      <c r="D213">
        <v>5.793156019881221</v>
      </c>
      <c r="E213">
        <v>-7.4539332</v>
      </c>
      <c r="F213">
        <v>77.8103273</v>
      </c>
      <c r="H213">
        <f t="shared" si="4"/>
        <v>2347.1550930150756</v>
      </c>
    </row>
    <row r="214" spans="1:8" ht="12.75">
      <c r="A214">
        <v>167</v>
      </c>
      <c r="B214">
        <v>0.299523</v>
      </c>
      <c r="C214">
        <v>333.92991</v>
      </c>
      <c r="D214">
        <v>5.8281764003883385</v>
      </c>
      <c r="E214">
        <v>-5.9202967</v>
      </c>
      <c r="F214">
        <v>78.6867843</v>
      </c>
      <c r="H214">
        <f t="shared" si="4"/>
        <v>2361.3439503813393</v>
      </c>
    </row>
    <row r="215" spans="1:8" ht="12.75">
      <c r="A215">
        <v>168</v>
      </c>
      <c r="B215">
        <v>0.301274</v>
      </c>
      <c r="C215">
        <v>335.93298</v>
      </c>
      <c r="D215">
        <v>5.8631365670362605</v>
      </c>
      <c r="E215">
        <v>-5.9202967</v>
      </c>
      <c r="F215">
        <v>78.6088803</v>
      </c>
      <c r="H215">
        <f t="shared" si="4"/>
        <v>2375.5084115004115</v>
      </c>
    </row>
    <row r="216" spans="1:8" ht="12.75">
      <c r="A216">
        <v>169</v>
      </c>
      <c r="B216">
        <v>0.308281</v>
      </c>
      <c r="C216">
        <v>337.93432</v>
      </c>
      <c r="D216">
        <v>5.898066539488124</v>
      </c>
      <c r="E216">
        <v>3.2815189</v>
      </c>
      <c r="F216">
        <v>78.1024793</v>
      </c>
      <c r="H216">
        <f t="shared" si="4"/>
        <v>2389.6606391390087</v>
      </c>
    </row>
    <row r="217" spans="1:8" ht="12.75">
      <c r="A217">
        <v>170</v>
      </c>
      <c r="B217">
        <v>0.313538</v>
      </c>
      <c r="C217">
        <v>339.93912</v>
      </c>
      <c r="D217">
        <v>5.933056900332106</v>
      </c>
      <c r="E217">
        <v>-1.3193898</v>
      </c>
      <c r="F217">
        <v>78.6673143</v>
      </c>
      <c r="H217">
        <f t="shared" si="4"/>
        <v>2403.8373337385565</v>
      </c>
    </row>
    <row r="218" spans="1:8" ht="12.75">
      <c r="A218">
        <v>171</v>
      </c>
      <c r="B218">
        <v>0.338059</v>
      </c>
      <c r="C218">
        <v>341.5233</v>
      </c>
      <c r="D218">
        <v>5.960706057276351</v>
      </c>
      <c r="E218">
        <v>7.8824239</v>
      </c>
      <c r="F218">
        <v>78.5309693</v>
      </c>
      <c r="H218">
        <f t="shared" si="4"/>
        <v>2415.0396661660866</v>
      </c>
    </row>
    <row r="219" spans="1:8" ht="12.75">
      <c r="A219">
        <v>172</v>
      </c>
      <c r="B219">
        <v>0.059555</v>
      </c>
      <c r="C219">
        <v>341.55088</v>
      </c>
      <c r="D219">
        <v>5.961187419084051</v>
      </c>
      <c r="E219">
        <v>-5.9202967</v>
      </c>
      <c r="F219">
        <v>77.6739893</v>
      </c>
      <c r="H219">
        <f t="shared" si="4"/>
        <v>2415.234694716094</v>
      </c>
    </row>
    <row r="220" spans="1:8" ht="12.75">
      <c r="A220">
        <v>173</v>
      </c>
      <c r="B220">
        <v>0.059555</v>
      </c>
      <c r="C220">
        <v>343.5574</v>
      </c>
      <c r="D220">
        <v>5.996207799591167</v>
      </c>
      <c r="E220">
        <v>-2.8530266</v>
      </c>
      <c r="F220">
        <v>78.45306529999999</v>
      </c>
      <c r="H220">
        <f t="shared" si="4"/>
        <v>2429.423552082357</v>
      </c>
    </row>
    <row r="221" spans="1:8" ht="12.75">
      <c r="A221">
        <v>174</v>
      </c>
      <c r="B221">
        <v>0.068314</v>
      </c>
      <c r="C221">
        <v>345.56392</v>
      </c>
      <c r="D221">
        <v>6.031228180098283</v>
      </c>
      <c r="E221">
        <v>-1.3193898</v>
      </c>
      <c r="F221">
        <v>78.3556763</v>
      </c>
      <c r="H221">
        <f t="shared" si="4"/>
        <v>2443.612409448621</v>
      </c>
    </row>
    <row r="222" spans="1:8" ht="12.75">
      <c r="A222">
        <v>175</v>
      </c>
      <c r="B222">
        <v>0.068314</v>
      </c>
      <c r="C222">
        <v>347.56871</v>
      </c>
      <c r="D222">
        <v>6.06621836640934</v>
      </c>
      <c r="E222">
        <v>3.2815189</v>
      </c>
      <c r="F222">
        <v>77.7324153</v>
      </c>
      <c r="H222">
        <f t="shared" si="4"/>
        <v>2457.7890333344085</v>
      </c>
    </row>
    <row r="223" spans="1:8" ht="12.75">
      <c r="A223">
        <v>176</v>
      </c>
      <c r="B223">
        <v>0.068314</v>
      </c>
      <c r="C223">
        <v>349.67004</v>
      </c>
      <c r="D223">
        <v>6.102893493580272</v>
      </c>
      <c r="E223">
        <v>-48.862099</v>
      </c>
      <c r="F223">
        <v>7.9271093</v>
      </c>
      <c r="H223">
        <f t="shared" si="4"/>
        <v>2472.648327858983</v>
      </c>
    </row>
    <row r="224" spans="1:8" ht="12.75">
      <c r="A224">
        <v>177</v>
      </c>
      <c r="B224">
        <v>-0.021019</v>
      </c>
      <c r="C224">
        <v>351.66966</v>
      </c>
      <c r="D224">
        <v>6.1377934463690025</v>
      </c>
      <c r="E224">
        <v>-697.58997</v>
      </c>
      <c r="F224">
        <v>19.2626813</v>
      </c>
      <c r="H224">
        <f t="shared" si="4"/>
        <v>2486.7883927308653</v>
      </c>
    </row>
    <row r="225" spans="1:8" ht="12.75">
      <c r="A225">
        <v>178</v>
      </c>
      <c r="B225">
        <v>0.014015</v>
      </c>
      <c r="C225">
        <v>353.6779</v>
      </c>
      <c r="D225">
        <v>6.172843846539252</v>
      </c>
      <c r="E225">
        <v>-311.1138</v>
      </c>
      <c r="F225">
        <v>14.7635113</v>
      </c>
      <c r="H225">
        <f t="shared" si="4"/>
        <v>2500.9894128638434</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2003-06-05T22:14:44Z</dcterms:created>
  <dcterms:modified xsi:type="dcterms:W3CDTF">2003-08-31T21:12:47Z</dcterms:modified>
  <cp:category/>
  <cp:version/>
  <cp:contentType/>
  <cp:contentStatus/>
</cp:coreProperties>
</file>