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8060" windowHeight="11895" activeTab="0"/>
  </bookViews>
  <sheets>
    <sheet name="Virtual Lab Data - AL_1_1" sheetId="1" r:id="rId1"/>
  </sheets>
  <definedNames/>
  <calcPr fullCalcOnLoad="1"/>
</workbook>
</file>

<file path=xl/comments1.xml><?xml version="1.0" encoding="utf-8"?>
<comments xmlns="http://schemas.openxmlformats.org/spreadsheetml/2006/main">
  <authors>
    <author>mts</author>
  </authors>
  <commentList>
    <comment ref="A11" authorId="0">
      <text>
        <r>
          <rPr>
            <b/>
            <sz val="8"/>
            <rFont val="Tahoma"/>
            <family val="0"/>
          </rPr>
          <t xml:space="preserve">Virtual Lab Instructor:  Inc. Data
</t>
        </r>
        <r>
          <rPr>
            <sz val="8"/>
            <rFont val="Tahoma"/>
            <family val="2"/>
          </rPr>
          <t>To reduce the excel file size, only data from every second is presented here, instead of every tenth of a second.</t>
        </r>
        <r>
          <rPr>
            <sz val="8"/>
            <rFont val="Tahoma"/>
            <family val="0"/>
          </rPr>
          <t xml:space="preserve">
</t>
        </r>
      </text>
    </commen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<sst xmlns="http://schemas.openxmlformats.org/spreadsheetml/2006/main" count="22" uniqueCount="21">
  <si>
    <t>TIME</t>
  </si>
  <si>
    <t>DISPLACEMENT</t>
  </si>
  <si>
    <t>FORCE</t>
  </si>
  <si>
    <t>TORQUE</t>
  </si>
  <si>
    <t>deg</t>
  </si>
  <si>
    <t>rad</t>
  </si>
  <si>
    <t>mm</t>
  </si>
  <si>
    <t>Sec</t>
  </si>
  <si>
    <t>N</t>
  </si>
  <si>
    <t>N-m</t>
  </si>
  <si>
    <t>OFFSET</t>
  </si>
  <si>
    <t>TRENDLINE</t>
  </si>
  <si>
    <t>Sample ID: Al_1_1.</t>
  </si>
  <si>
    <t>ROTATION ANGLE</t>
  </si>
  <si>
    <t>inches</t>
  </si>
  <si>
    <t>Overall Length:</t>
  </si>
  <si>
    <t>Offset Strain:</t>
  </si>
  <si>
    <t>Gauge Length:</t>
  </si>
  <si>
    <t>Offset Angle:</t>
  </si>
  <si>
    <t>Outer Diameter:</t>
  </si>
  <si>
    <t>Inner Diameter: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</si>
</sst>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s>
  <fonts count="18">
    <font>
      <sz val="10"/>
      <name val="Arial"/>
      <family val="0"/>
    </font>
    <font>
      <u val="single"/>
      <sz val="10"/>
      <color indexed="12"/>
      <name val="Arial"/>
      <family val="0"/>
    </font>
    <font>
      <u val="single"/>
      <sz val="10"/>
      <color indexed="36"/>
      <name val="Arial"/>
      <family val="0"/>
    </font>
    <font>
      <sz val="8"/>
      <name val="Arial"/>
      <family val="0"/>
    </font>
    <font>
      <b/>
      <sz val="12"/>
      <name val="Arial"/>
      <family val="0"/>
    </font>
    <font>
      <b/>
      <sz val="10.75"/>
      <name val="Arial"/>
      <family val="0"/>
    </font>
    <font>
      <sz val="10.75"/>
      <name val="Arial"/>
      <family val="0"/>
    </font>
    <font>
      <sz val="9.75"/>
      <color indexed="10"/>
      <name val="Arial"/>
      <family val="2"/>
    </font>
    <font>
      <sz val="9.75"/>
      <color indexed="18"/>
      <name val="Arial"/>
      <family val="2"/>
    </font>
    <font>
      <sz val="8"/>
      <name val="Tahoma"/>
      <family val="0"/>
    </font>
    <font>
      <b/>
      <sz val="8"/>
      <name val="Tahoma"/>
      <family val="0"/>
    </font>
    <font>
      <b/>
      <sz val="10"/>
      <name val="Arial"/>
      <family val="2"/>
    </font>
    <font>
      <u val="single"/>
      <sz val="10"/>
      <name val="Arial"/>
      <family val="2"/>
    </font>
    <font>
      <u val="single"/>
      <sz val="12"/>
      <name val="Tahoma"/>
      <family val="2"/>
    </font>
    <font>
      <b/>
      <u val="single"/>
      <sz val="12"/>
      <name val="Tahoma"/>
      <family val="2"/>
    </font>
    <font>
      <sz val="10.75"/>
      <color indexed="10"/>
      <name val="Arial"/>
      <family val="2"/>
    </font>
    <font>
      <sz val="10"/>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4" fillId="0" borderId="0" xfId="0" applyFont="1" applyAlignment="1">
      <alignment/>
    </xf>
    <xf numFmtId="0" fontId="0" fillId="0" borderId="0" xfId="0" applyFont="1" applyAlignment="1">
      <alignment/>
    </xf>
    <xf numFmtId="168" fontId="0" fillId="0" borderId="0" xfId="0" applyNumberFormat="1" applyFont="1" applyAlignment="1">
      <alignment/>
    </xf>
    <xf numFmtId="0" fontId="11" fillId="0" borderId="0" xfId="0" applyFont="1" applyAlignment="1">
      <alignment/>
    </xf>
    <xf numFmtId="0" fontId="12" fillId="0" borderId="0" xfId="0" applyFont="1" applyAlignment="1">
      <alignment/>
    </xf>
    <xf numFmtId="168" fontId="12" fillId="0" borderId="0" xfId="0" applyNumberFormat="1" applyFont="1" applyAlignment="1">
      <alignment/>
    </xf>
    <xf numFmtId="169" fontId="0" fillId="0" borderId="0" xfId="0" applyNumberFormat="1" applyAlignment="1">
      <alignment/>
    </xf>
    <xf numFmtId="168" fontId="0" fillId="0" borderId="0" xfId="0" applyNumberFormat="1" applyAlignment="1">
      <alignment/>
    </xf>
    <xf numFmtId="168" fontId="0" fillId="0" borderId="0" xfId="0" applyNumberFormat="1" applyFill="1" applyBorder="1" applyAlignment="1">
      <alignment/>
    </xf>
    <xf numFmtId="169" fontId="0" fillId="0" borderId="0" xfId="0" applyNumberFormat="1" applyAlignment="1">
      <alignment horizontal="right"/>
    </xf>
    <xf numFmtId="168" fontId="0" fillId="0" borderId="0" xfId="0" applyNumberFormat="1" applyAlignment="1">
      <alignment/>
    </xf>
    <xf numFmtId="0" fontId="0" fillId="0" borderId="1" xfId="0" applyFill="1" applyBorder="1" applyAlignment="1">
      <alignment/>
    </xf>
    <xf numFmtId="0" fontId="0" fillId="0" borderId="2" xfId="0" applyFill="1" applyBorder="1" applyAlignment="1">
      <alignment horizontal="right"/>
    </xf>
    <xf numFmtId="0" fontId="0" fillId="2" borderId="3" xfId="0" applyFill="1" applyBorder="1" applyAlignment="1">
      <alignment/>
    </xf>
    <xf numFmtId="0" fontId="0" fillId="0" borderId="0" xfId="0" applyFill="1" applyBorder="1" applyAlignment="1">
      <alignment/>
    </xf>
    <xf numFmtId="0" fontId="0" fillId="0" borderId="0" xfId="0" applyFill="1" applyBorder="1" applyAlignment="1">
      <alignment horizontal="right"/>
    </xf>
    <xf numFmtId="169" fontId="0"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Al_1_1 Entire Plot</a:t>
            </a:r>
          </a:p>
        </c:rich>
      </c:tx>
      <c:layout>
        <c:manualLayout>
          <c:xMode val="factor"/>
          <c:yMode val="factor"/>
          <c:x val="0.02875"/>
          <c:y val="0.004"/>
        </c:manualLayout>
      </c:layout>
      <c:spPr>
        <a:noFill/>
        <a:ln>
          <a:noFill/>
        </a:ln>
      </c:spPr>
    </c:title>
    <c:plotArea>
      <c:layout>
        <c:manualLayout>
          <c:xMode val="edge"/>
          <c:yMode val="edge"/>
          <c:x val="0.05575"/>
          <c:y val="0.08225"/>
          <c:w val="0.92975"/>
          <c:h val="0.8235"/>
        </c:manualLayout>
      </c:layout>
      <c:scatterChart>
        <c:scatterStyle val="line"/>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'Virtual Lab Data - AL_1_1'!$D$11:$D$4240</c:f>
              <c:numCache/>
            </c:numRef>
          </c:xVal>
          <c:yVal>
            <c:numRef>
              <c:f>'Virtual Lab Data - AL_1_1'!$F$11:$F$4240</c:f>
              <c:numCache/>
            </c:numRef>
          </c:yVal>
          <c:smooth val="0"/>
        </c:ser>
        <c:axId val="48200738"/>
        <c:axId val="31153459"/>
      </c:scatterChart>
      <c:valAx>
        <c:axId val="48200738"/>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31153459"/>
        <c:crossesAt val="-50"/>
        <c:crossBetween val="midCat"/>
        <c:dispUnits/>
      </c:valAx>
      <c:valAx>
        <c:axId val="31153459"/>
        <c:scaling>
          <c:orientation val="minMax"/>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48200738"/>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Al_1_1 Linear Range &amp; Offset Line</a:t>
            </a:r>
          </a:p>
        </c:rich>
      </c:tx>
      <c:layout>
        <c:manualLayout>
          <c:xMode val="factor"/>
          <c:yMode val="factor"/>
          <c:x val="0.02675"/>
          <c:y val="0.05"/>
        </c:manualLayout>
      </c:layout>
      <c:spPr>
        <a:noFill/>
        <a:ln>
          <a:noFill/>
        </a:ln>
      </c:spPr>
    </c:title>
    <c:plotArea>
      <c:layout>
        <c:manualLayout>
          <c:xMode val="edge"/>
          <c:yMode val="edge"/>
          <c:x val="0.03975"/>
          <c:y val="0.13625"/>
          <c:w val="0.9295"/>
          <c:h val="0.793"/>
        </c:manualLayout>
      </c:layout>
      <c:scatterChart>
        <c:scatterStyle val="line"/>
        <c:varyColors val="0"/>
        <c:ser>
          <c:idx val="1"/>
          <c:order val="0"/>
          <c:tx>
            <c:v>First_Half_rad</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'Virtual Lab Data - AL_1_1'!$D$11:$D$25</c:f>
              <c:numCache/>
            </c:numRef>
          </c:xVal>
          <c:yVal>
            <c:numRef>
              <c:f>'Virtual Lab Data - AL_1_1'!$F$11:$F$25</c:f>
              <c:numCache/>
            </c:numRef>
          </c:yVal>
          <c:smooth val="0"/>
        </c:ser>
        <c:ser>
          <c:idx val="2"/>
          <c:order val="1"/>
          <c:tx>
            <c:v>Offset Line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0000"/>
                </a:solidFill>
              </a:ln>
            </c:spPr>
            <c:trendlineType val="linear"/>
            <c:dispEq val="1"/>
            <c:dispRSqr val="0"/>
            <c:trendlineLbl>
              <c:layout>
                <c:manualLayout>
                  <c:x val="0"/>
                  <c:y val="0"/>
                </c:manualLayout>
              </c:layout>
              <c:txPr>
                <a:bodyPr vert="horz" rot="0" anchor="ctr"/>
                <a:lstStyle/>
                <a:p>
                  <a:pPr algn="ctr">
                    <a:defRPr lang="en-US" cap="none" sz="1075" b="0" i="0" u="none" baseline="0">
                      <a:solidFill>
                        <a:srgbClr val="FF0000"/>
                      </a:solidFill>
                      <a:latin typeface="Arial"/>
                      <a:ea typeface="Arial"/>
                      <a:cs typeface="Arial"/>
                    </a:defRPr>
                  </a:pPr>
                </a:p>
              </c:txPr>
              <c:numFmt formatCode="General"/>
            </c:trendlineLbl>
          </c:trendline>
          <c:xVal>
            <c:numRef>
              <c:f>'Virtual Lab Data - AL_1_1'!$D$11:$D$19</c:f>
              <c:numCache/>
            </c:numRef>
          </c:xVal>
          <c:yVal>
            <c:numRef>
              <c:f>'Virtual Lab Data - AL_1_1'!$H$11:$H$19</c:f>
              <c:numCache/>
            </c:numRef>
          </c:yVal>
          <c:smooth val="0"/>
        </c:ser>
        <c:axId val="11945676"/>
        <c:axId val="40402221"/>
      </c:scatterChart>
      <c:valAx>
        <c:axId val="11945676"/>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25400">
            <a:solidFill/>
          </a:ln>
        </c:spPr>
        <c:crossAx val="40402221"/>
        <c:crosses val="autoZero"/>
        <c:crossBetween val="midCat"/>
        <c:dispUnits/>
      </c:valAx>
      <c:valAx>
        <c:axId val="40402221"/>
        <c:scaling>
          <c:orientation val="minMax"/>
          <c:min val="0"/>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11945676"/>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0.33225</cdr:x>
      <cdr:y>0.71525</cdr:y>
    </cdr:from>
    <cdr:to>
      <cdr:x>0.4355</cdr:x>
      <cdr:y>0.76175</cdr:y>
    </cdr:to>
    <cdr:sp>
      <cdr:nvSpPr>
        <cdr:cNvPr id="1" name="TextBox 1"/>
        <cdr:cNvSpPr txBox="1">
          <a:spLocks noChangeArrowheads="1"/>
        </cdr:cNvSpPr>
      </cdr:nvSpPr>
      <cdr:spPr>
        <a:xfrm>
          <a:off x="2019300" y="3067050"/>
          <a:ext cx="628650" cy="200025"/>
        </a:xfrm>
        <a:prstGeom prst="rect">
          <a:avLst/>
        </a:prstGeom>
        <a:noFill/>
        <a:ln w="9525" cmpd="sng">
          <a:noFill/>
        </a:ln>
      </cdr:spPr>
      <cdr:txBody>
        <a:bodyPr vertOverflow="clip" wrap="square">
          <a:spAutoFit/>
        </a:bodyPr>
        <a:p>
          <a:pPr algn="l">
            <a:defRPr/>
          </a:pPr>
          <a:r>
            <a:rPr lang="en-US" cap="none" sz="975" b="0" i="0" u="none" baseline="0">
              <a:solidFill>
                <a:srgbClr val="FF0000"/>
              </a:solidFill>
              <a:latin typeface="Arial"/>
              <a:ea typeface="Arial"/>
              <a:cs typeface="Arial"/>
            </a:rPr>
            <a:t>rad. offset</a:t>
          </a:r>
        </a:p>
      </cdr:txBody>
    </cdr:sp>
  </cdr:relSizeAnchor>
  <cdr:relSizeAnchor xmlns:cdr="http://schemas.openxmlformats.org/drawingml/2006/chartDrawing">
    <cdr:from>
      <cdr:x>0.2035</cdr:x>
      <cdr:y>0.738</cdr:y>
    </cdr:from>
    <cdr:to>
      <cdr:x>0.324</cdr:x>
      <cdr:y>0.754</cdr:y>
    </cdr:to>
    <cdr:sp>
      <cdr:nvSpPr>
        <cdr:cNvPr id="2" name="Line 2"/>
        <cdr:cNvSpPr>
          <a:spLocks/>
        </cdr:cNvSpPr>
      </cdr:nvSpPr>
      <cdr:spPr>
        <a:xfrm flipH="1">
          <a:off x="1238250" y="3162300"/>
          <a:ext cx="733425" cy="666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0.6755</cdr:x>
      <cdr:y>0.47975</cdr:y>
    </cdr:from>
    <cdr:to>
      <cdr:x>0.8665</cdr:x>
      <cdr:y>0.5285</cdr:y>
    </cdr:to>
    <cdr:sp>
      <cdr:nvSpPr>
        <cdr:cNvPr id="3" name="TextBox 3"/>
        <cdr:cNvSpPr txBox="1">
          <a:spLocks noChangeArrowheads="1"/>
        </cdr:cNvSpPr>
      </cdr:nvSpPr>
      <cdr:spPr>
        <a:xfrm>
          <a:off x="4105275" y="2057400"/>
          <a:ext cx="1162050" cy="209550"/>
        </a:xfrm>
        <a:prstGeom prst="rect">
          <a:avLst/>
        </a:prstGeom>
        <a:noFill/>
        <a:ln w="9525" cmpd="sng">
          <a:noFill/>
        </a:ln>
      </cdr:spPr>
      <cdr:txBody>
        <a:bodyPr vertOverflow="clip" wrap="square">
          <a:spAutoFit/>
        </a:bodyPr>
        <a:p>
          <a:pPr algn="l">
            <a:defRPr/>
          </a:pPr>
          <a:r>
            <a:rPr lang="en-US" cap="none" sz="975" b="0" i="0" u="none" baseline="0">
              <a:solidFill>
                <a:srgbClr val="000080"/>
              </a:solidFill>
              <a:latin typeface="Arial"/>
              <a:ea typeface="Arial"/>
              <a:cs typeface="Arial"/>
            </a:rPr>
            <a:t>experimental data</a:t>
          </a:r>
        </a:p>
      </cdr:txBody>
    </cdr:sp>
  </cdr:relSizeAnchor>
  <cdr:relSizeAnchor xmlns:cdr="http://schemas.openxmlformats.org/drawingml/2006/chartDrawing">
    <cdr:from>
      <cdr:x>0.568</cdr:x>
      <cdr:y>0.38725</cdr:y>
    </cdr:from>
    <cdr:to>
      <cdr:x>0.6755</cdr:x>
      <cdr:y>0.479</cdr:y>
    </cdr:to>
    <cdr:sp>
      <cdr:nvSpPr>
        <cdr:cNvPr id="4" name="Line 4"/>
        <cdr:cNvSpPr>
          <a:spLocks/>
        </cdr:cNvSpPr>
      </cdr:nvSpPr>
      <cdr:spPr>
        <a:xfrm flipH="1" flipV="1">
          <a:off x="3448050" y="1657350"/>
          <a:ext cx="657225" cy="3905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0.351</cdr:x>
      <cdr:y>0.66725</cdr:y>
    </cdr:from>
    <cdr:to>
      <cdr:x>0.4145</cdr:x>
      <cdr:y>0.71525</cdr:y>
    </cdr:to>
    <cdr:sp textlink="'Virtual Lab Data - AL_1_1'!$H$4">
      <cdr:nvSpPr>
        <cdr:cNvPr id="5" name="TextBox 5"/>
        <cdr:cNvSpPr txBox="1">
          <a:spLocks noChangeArrowheads="1"/>
        </cdr:cNvSpPr>
      </cdr:nvSpPr>
      <cdr:spPr>
        <a:xfrm>
          <a:off x="2133600" y="2857500"/>
          <a:ext cx="390525" cy="209550"/>
        </a:xfrm>
        <a:prstGeom prst="rect">
          <a:avLst/>
        </a:prstGeom>
        <a:noFill/>
        <a:ln w="1" cmpd="sng">
          <a:noFill/>
        </a:ln>
      </cdr:spPr>
      <cdr:txBody>
        <a:bodyPr vertOverflow="clip" wrap="square" anchor="ctr"/>
        <a:p>
          <a:pPr algn="ctr">
            <a:defRPr/>
          </a:pPr>
          <a:fld id="{ae3fc05c-7ceb-40ce-b415-83dd4d4a0f63}" type="TxLink">
            <a:rPr lang="en-US" cap="none" sz="1000" b="0" i="0" u="none" baseline="0">
              <a:solidFill>
                <a:srgbClr val="FF0000"/>
              </a:solidFill>
              <a:latin typeface="Arial"/>
              <a:ea typeface="Arial"/>
              <a:cs typeface="Arial"/>
            </a:rPr>
            <a:t>0.000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0</xdr:row>
      <xdr:rowOff>85725</xdr:rowOff>
    </xdr:from>
    <xdr:to>
      <xdr:col>18</xdr:col>
      <xdr:colOff>104775</xdr:colOff>
      <xdr:row>24</xdr:row>
      <xdr:rowOff>47625</xdr:rowOff>
    </xdr:to>
    <xdr:graphicFrame>
      <xdr:nvGraphicFramePr>
        <xdr:cNvPr id="1" name="Chart 2"/>
        <xdr:cNvGraphicFramePr/>
      </xdr:nvGraphicFramePr>
      <xdr:xfrm>
        <a:off x="5286375" y="85725"/>
        <a:ext cx="6057900" cy="3905250"/>
      </xdr:xfrm>
      <a:graphic>
        <a:graphicData uri="http://schemas.openxmlformats.org/drawingml/2006/chart">
          <c:chart xmlns:c="http://schemas.openxmlformats.org/drawingml/2006/chart" r:id="rId1"/>
        </a:graphicData>
      </a:graphic>
    </xdr:graphicFrame>
    <xdr:clientData/>
  </xdr:twoCellAnchor>
  <xdr:twoCellAnchor>
    <xdr:from>
      <xdr:col>8</xdr:col>
      <xdr:colOff>171450</xdr:colOff>
      <xdr:row>24</xdr:row>
      <xdr:rowOff>104775</xdr:rowOff>
    </xdr:from>
    <xdr:to>
      <xdr:col>18</xdr:col>
      <xdr:colOff>161925</xdr:colOff>
      <xdr:row>51</xdr:row>
      <xdr:rowOff>28575</xdr:rowOff>
    </xdr:to>
    <xdr:graphicFrame>
      <xdr:nvGraphicFramePr>
        <xdr:cNvPr id="2" name="Chart 3"/>
        <xdr:cNvGraphicFramePr/>
      </xdr:nvGraphicFramePr>
      <xdr:xfrm>
        <a:off x="5314950" y="4048125"/>
        <a:ext cx="6086475" cy="42957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7"/>
  <sheetViews>
    <sheetView tabSelected="1" workbookViewId="0" topLeftCell="A1">
      <selection activeCell="H6" sqref="H6"/>
    </sheetView>
  </sheetViews>
  <sheetFormatPr defaultColWidth="9.140625" defaultRowHeight="12.75"/>
  <cols>
    <col min="1" max="1" width="7.28125" style="2" customWidth="1"/>
    <col min="2" max="2" width="15.28125" style="2" customWidth="1"/>
    <col min="3" max="3" width="9.28125" style="2" customWidth="1"/>
    <col min="4" max="4" width="8.421875" style="2" customWidth="1"/>
    <col min="5" max="5" width="10.421875" style="3" customWidth="1"/>
    <col min="6" max="6" width="11.140625" style="3" customWidth="1"/>
    <col min="7" max="7" width="4.140625" style="2" customWidth="1"/>
    <col min="8" max="8" width="11.140625" style="2" customWidth="1"/>
    <col min="9" max="16384" width="9.140625" style="2" customWidth="1"/>
  </cols>
  <sheetData>
    <row r="1" spans="1:2" ht="15.75">
      <c r="A1" s="1" t="s">
        <v>12</v>
      </c>
      <c r="B1" s="1"/>
    </row>
    <row r="2" spans="1:11" ht="13.5" thickBot="1">
      <c r="A2"/>
      <c r="B2" s="7"/>
      <c r="C2" t="s">
        <v>14</v>
      </c>
      <c r="D2" t="s">
        <v>6</v>
      </c>
      <c r="E2" s="8"/>
      <c r="F2" s="8"/>
      <c r="G2" s="8"/>
      <c r="H2" s="9"/>
      <c r="K2" s="4"/>
    </row>
    <row r="3" spans="1:8" ht="13.5" thickBot="1">
      <c r="A3"/>
      <c r="B3" s="10" t="s">
        <v>15</v>
      </c>
      <c r="C3" s="8">
        <f>D3/25.4</f>
        <v>6.496062992125984</v>
      </c>
      <c r="D3">
        <v>165</v>
      </c>
      <c r="E3" s="11"/>
      <c r="F3" s="12"/>
      <c r="G3" s="13" t="s">
        <v>16</v>
      </c>
      <c r="H3" s="14">
        <v>0</v>
      </c>
    </row>
    <row r="4" spans="1:8" ht="12.75">
      <c r="A4"/>
      <c r="B4" s="10" t="s">
        <v>17</v>
      </c>
      <c r="C4" s="8">
        <f>D4/25.4</f>
        <v>3.822834645669291</v>
      </c>
      <c r="D4">
        <v>97.1</v>
      </c>
      <c r="E4" s="8"/>
      <c r="F4" s="15"/>
      <c r="G4" s="16" t="s">
        <v>18</v>
      </c>
      <c r="H4" s="9">
        <f>H3*D4/(D5/2)</f>
        <v>0</v>
      </c>
    </row>
    <row r="5" spans="1:8" ht="12.75">
      <c r="A5"/>
      <c r="B5" s="10" t="s">
        <v>19</v>
      </c>
      <c r="C5" s="8">
        <f>D5/25.4</f>
        <v>0.502755905511811</v>
      </c>
      <c r="D5">
        <v>12.77</v>
      </c>
      <c r="E5" s="8"/>
      <c r="F5" s="8"/>
      <c r="G5" s="8"/>
      <c r="H5" s="8"/>
    </row>
    <row r="6" spans="1:8" ht="12.75">
      <c r="A6"/>
      <c r="B6" s="10" t="s">
        <v>20</v>
      </c>
      <c r="C6" s="8">
        <f>D6/25.4</f>
        <v>0</v>
      </c>
      <c r="D6">
        <v>0</v>
      </c>
      <c r="E6" s="8"/>
      <c r="F6" s="8"/>
      <c r="G6" s="8"/>
      <c r="H6" s="8"/>
    </row>
    <row r="7" spans="1:8" ht="12.75">
      <c r="A7"/>
      <c r="B7"/>
      <c r="C7"/>
      <c r="D7"/>
      <c r="E7"/>
      <c r="F7"/>
      <c r="G7"/>
      <c r="H7"/>
    </row>
    <row r="8" ht="12.75"/>
    <row r="9" spans="1:8" ht="12.75">
      <c r="A9" s="5" t="s">
        <v>0</v>
      </c>
      <c r="B9" s="5" t="s">
        <v>1</v>
      </c>
      <c r="C9" s="5" t="s">
        <v>13</v>
      </c>
      <c r="D9" s="5"/>
      <c r="E9" s="6" t="s">
        <v>2</v>
      </c>
      <c r="F9" s="6" t="s">
        <v>3</v>
      </c>
      <c r="H9" s="5" t="s">
        <v>10</v>
      </c>
    </row>
    <row r="10" spans="1:8" ht="12.75">
      <c r="A10" s="2" t="s">
        <v>7</v>
      </c>
      <c r="B10" s="2" t="s">
        <v>6</v>
      </c>
      <c r="C10" s="2" t="s">
        <v>4</v>
      </c>
      <c r="D10" s="2" t="s">
        <v>5</v>
      </c>
      <c r="E10" s="3" t="s">
        <v>8</v>
      </c>
      <c r="F10" s="3" t="s">
        <v>9</v>
      </c>
      <c r="H10" s="5" t="s">
        <v>11</v>
      </c>
    </row>
    <row r="11" spans="1:8" ht="12.75">
      <c r="A11" s="2">
        <f>ROW()-11</f>
        <v>0</v>
      </c>
      <c r="B11" s="2">
        <v>0.002</v>
      </c>
      <c r="C11" s="2">
        <v>0</v>
      </c>
      <c r="D11" s="2">
        <v>0</v>
      </c>
      <c r="E11" s="3">
        <v>-4.3866615</v>
      </c>
      <c r="F11" s="17">
        <v>0</v>
      </c>
      <c r="H11">
        <f aca="true" t="shared" si="0" ref="H11:H74">666.46*(D11-$H$4)+$F$11</f>
        <v>0</v>
      </c>
    </row>
    <row r="12" spans="1:8" ht="12.75">
      <c r="A12" s="2">
        <f>ROW()-11</f>
        <v>1</v>
      </c>
      <c r="B12" s="2">
        <v>0</v>
      </c>
      <c r="C12" s="2">
        <v>0.9894679999999999</v>
      </c>
      <c r="D12" s="2">
        <v>0.017269474443123253</v>
      </c>
      <c r="E12" s="3">
        <v>9.4160585</v>
      </c>
      <c r="F12" s="17">
        <v>11.549817</v>
      </c>
      <c r="H12">
        <f t="shared" si="0"/>
        <v>11.509413937363924</v>
      </c>
    </row>
    <row r="13" spans="1:8" ht="12.75">
      <c r="A13" s="2">
        <f>ROW()-11</f>
        <v>2</v>
      </c>
      <c r="B13" s="2">
        <v>-0.002</v>
      </c>
      <c r="C13" s="2">
        <v>1.9806599999999999</v>
      </c>
      <c r="D13" s="2">
        <v>0.03456903836255089</v>
      </c>
      <c r="E13" s="3">
        <v>0.21424517</v>
      </c>
      <c r="F13" s="17">
        <v>23.177542000000003</v>
      </c>
      <c r="H13">
        <f t="shared" si="0"/>
        <v>23.038881307105665</v>
      </c>
    </row>
    <row r="14" spans="1:8" ht="12.75">
      <c r="A14" s="2">
        <f>ROW()-11</f>
        <v>3</v>
      </c>
      <c r="B14" s="2">
        <v>0.002</v>
      </c>
      <c r="C14" s="2">
        <v>2.9666829999999997</v>
      </c>
      <c r="D14" s="2">
        <v>0.05177838621294294</v>
      </c>
      <c r="E14" s="3">
        <v>1.747882</v>
      </c>
      <c r="F14" s="17">
        <v>34.337821</v>
      </c>
      <c r="H14">
        <f t="shared" si="0"/>
        <v>34.50822327547795</v>
      </c>
    </row>
    <row r="15" spans="1:8" ht="12.75">
      <c r="A15" s="2">
        <f>ROW()-11</f>
        <v>4</v>
      </c>
      <c r="B15" s="2">
        <v>0.002</v>
      </c>
      <c r="C15" s="2">
        <v>3.9527019999999995</v>
      </c>
      <c r="D15" s="2">
        <v>0.06898766425016489</v>
      </c>
      <c r="E15" s="3">
        <v>-4.3866615</v>
      </c>
      <c r="F15" s="17">
        <v>44.641116000000004</v>
      </c>
      <c r="H15">
        <f t="shared" si="0"/>
        <v>45.977518716164894</v>
      </c>
    </row>
    <row r="16" spans="1:8" ht="12.75">
      <c r="A16" s="2">
        <f aca="true" t="shared" si="1" ref="A16:A31">ROW()-11</f>
        <v>5</v>
      </c>
      <c r="B16" s="2">
        <v>-0.002</v>
      </c>
      <c r="C16" s="2">
        <v>4.94217</v>
      </c>
      <c r="D16" s="2">
        <v>0.08625713869328816</v>
      </c>
      <c r="E16" s="3">
        <v>1.747882</v>
      </c>
      <c r="F16" s="17">
        <v>53.249922</v>
      </c>
      <c r="H16">
        <f t="shared" si="0"/>
        <v>57.48693265352883</v>
      </c>
    </row>
    <row r="17" spans="1:8" ht="12.75">
      <c r="A17" s="2">
        <f t="shared" si="1"/>
        <v>6</v>
      </c>
      <c r="B17" s="2">
        <v>-0.002</v>
      </c>
      <c r="C17" s="2">
        <v>5.929913</v>
      </c>
      <c r="D17" s="2">
        <v>0.10349650620681451</v>
      </c>
      <c r="E17" s="3">
        <v>-2.8530266</v>
      </c>
      <c r="F17" s="17">
        <v>60.183707</v>
      </c>
      <c r="H17">
        <f t="shared" si="0"/>
        <v>68.97628152659361</v>
      </c>
    </row>
    <row r="18" spans="1:8" ht="12.75">
      <c r="A18" s="2">
        <f t="shared" si="1"/>
        <v>7</v>
      </c>
      <c r="B18" s="2">
        <v>-0.003</v>
      </c>
      <c r="C18" s="2">
        <v>6.928002</v>
      </c>
      <c r="D18" s="2">
        <v>0.1209164454847522</v>
      </c>
      <c r="E18" s="3">
        <v>4.8151536</v>
      </c>
      <c r="F18" s="17">
        <v>65.637244</v>
      </c>
      <c r="H18">
        <f t="shared" si="0"/>
        <v>80.58597425776796</v>
      </c>
    </row>
    <row r="19" spans="1:8" ht="12.75">
      <c r="A19" s="2">
        <f t="shared" si="1"/>
        <v>8</v>
      </c>
      <c r="B19" s="2">
        <v>-0.002</v>
      </c>
      <c r="C19" s="2">
        <v>7.922642000000001</v>
      </c>
      <c r="D19" s="2">
        <v>0.1382761883567886</v>
      </c>
      <c r="E19" s="3">
        <v>10.949697</v>
      </c>
      <c r="F19" s="17">
        <v>70.077986</v>
      </c>
      <c r="H19">
        <f t="shared" si="0"/>
        <v>92.15554849226532</v>
      </c>
    </row>
    <row r="20" spans="1:8" ht="12.75">
      <c r="A20" s="2">
        <f t="shared" si="1"/>
        <v>9</v>
      </c>
      <c r="B20" s="2">
        <v>-0.003</v>
      </c>
      <c r="C20" s="2">
        <v>8.917279</v>
      </c>
      <c r="D20" s="2">
        <v>0.15563587886894742</v>
      </c>
      <c r="E20" s="3">
        <v>-5.9202967</v>
      </c>
      <c r="F20" s="17">
        <v>73.603308</v>
      </c>
      <c r="H20">
        <f t="shared" si="0"/>
        <v>103.7250878309987</v>
      </c>
    </row>
    <row r="21" spans="1:8" ht="12.75">
      <c r="A21" s="2">
        <f t="shared" si="1"/>
        <v>10</v>
      </c>
      <c r="B21" s="2">
        <v>-0.01</v>
      </c>
      <c r="C21" s="2">
        <v>9.915367000000002</v>
      </c>
      <c r="D21" s="2">
        <v>0.1730558006935926</v>
      </c>
      <c r="E21" s="3">
        <v>-5.9202967</v>
      </c>
      <c r="F21" s="17">
        <v>76.602759</v>
      </c>
      <c r="H21">
        <f t="shared" si="0"/>
        <v>115.33476893025174</v>
      </c>
    </row>
    <row r="22" spans="1:8" ht="12.75">
      <c r="A22" s="2">
        <f t="shared" si="1"/>
        <v>11</v>
      </c>
      <c r="B22" s="2">
        <v>-0.009</v>
      </c>
      <c r="C22" s="2">
        <v>10.913453</v>
      </c>
      <c r="D22" s="2">
        <v>0.1904756876116527</v>
      </c>
      <c r="E22" s="3">
        <v>10.949697</v>
      </c>
      <c r="F22" s="17">
        <v>79.115279</v>
      </c>
      <c r="H22">
        <f t="shared" si="0"/>
        <v>126.94442676566207</v>
      </c>
    </row>
    <row r="23" spans="1:8" ht="12.75">
      <c r="A23" s="2">
        <f t="shared" si="1"/>
        <v>12</v>
      </c>
      <c r="B23" s="2">
        <v>-0.01</v>
      </c>
      <c r="C23" s="2">
        <v>11.909817</v>
      </c>
      <c r="D23" s="2">
        <v>0.2078655199599935</v>
      </c>
      <c r="E23" s="3">
        <v>12.483333</v>
      </c>
      <c r="F23" s="17">
        <v>81.17983100000001</v>
      </c>
      <c r="H23">
        <f t="shared" si="0"/>
        <v>138.5340544325373</v>
      </c>
    </row>
    <row r="24" spans="1:8" ht="12.75">
      <c r="A24" s="2">
        <f t="shared" si="1"/>
        <v>13</v>
      </c>
      <c r="B24" s="2">
        <v>-0.01</v>
      </c>
      <c r="C24" s="2">
        <v>12.907902</v>
      </c>
      <c r="D24" s="2">
        <v>0.2252853894247611</v>
      </c>
      <c r="E24" s="3">
        <v>9.4160585</v>
      </c>
      <c r="F24" s="17">
        <v>83.069098</v>
      </c>
      <c r="H24">
        <f t="shared" si="0"/>
        <v>150.1437006360263</v>
      </c>
    </row>
    <row r="25" spans="1:8" ht="12.75">
      <c r="A25" s="2">
        <f t="shared" si="1"/>
        <v>14</v>
      </c>
      <c r="B25" s="2">
        <v>-0.014</v>
      </c>
      <c r="C25" s="2">
        <v>13.907715000000001</v>
      </c>
      <c r="D25" s="2">
        <v>0.24273541817900318</v>
      </c>
      <c r="E25" s="3">
        <v>-19.723021</v>
      </c>
      <c r="F25" s="17">
        <v>84.685683</v>
      </c>
      <c r="H25">
        <f t="shared" si="0"/>
        <v>161.77344679957847</v>
      </c>
    </row>
    <row r="26" spans="1:8" ht="12.75">
      <c r="A26" s="2">
        <f t="shared" si="1"/>
        <v>15</v>
      </c>
      <c r="B26" s="2">
        <v>-0.016</v>
      </c>
      <c r="C26" s="2">
        <v>14.907524</v>
      </c>
      <c r="D26" s="2">
        <v>0.26018537712007517</v>
      </c>
      <c r="E26" s="3">
        <v>-1.3193898</v>
      </c>
      <c r="F26" s="17">
        <v>86.107497</v>
      </c>
      <c r="H26">
        <f t="shared" si="0"/>
        <v>173.4031464354453</v>
      </c>
    </row>
    <row r="27" spans="1:8" ht="12.75">
      <c r="A27" s="2">
        <f t="shared" si="1"/>
        <v>16</v>
      </c>
      <c r="B27" s="2">
        <v>-0.019</v>
      </c>
      <c r="C27" s="2">
        <v>15.907338</v>
      </c>
      <c r="D27" s="2">
        <v>0.2776354233276097</v>
      </c>
      <c r="E27" s="3">
        <v>-1.3193898</v>
      </c>
      <c r="F27" s="17">
        <v>87.451407</v>
      </c>
      <c r="H27">
        <f t="shared" si="0"/>
        <v>185.03290423091877</v>
      </c>
    </row>
    <row r="28" spans="1:8" ht="12.75">
      <c r="A28" s="2">
        <f t="shared" si="1"/>
        <v>17</v>
      </c>
      <c r="B28" s="2">
        <v>-0.014</v>
      </c>
      <c r="C28" s="2">
        <v>16.910597</v>
      </c>
      <c r="D28" s="2">
        <v>0.2951455961278755</v>
      </c>
      <c r="E28" s="3">
        <v>-2.8530266</v>
      </c>
      <c r="F28" s="17">
        <v>88.600547</v>
      </c>
      <c r="H28">
        <f t="shared" si="0"/>
        <v>196.7027339953839</v>
      </c>
    </row>
    <row r="29" spans="1:8" ht="12.75">
      <c r="A29" s="2">
        <f t="shared" si="1"/>
        <v>18</v>
      </c>
      <c r="B29" s="2">
        <v>-0.017</v>
      </c>
      <c r="C29" s="2">
        <v>17.90696</v>
      </c>
      <c r="D29" s="2">
        <v>0.3125354110229238</v>
      </c>
      <c r="E29" s="3">
        <v>-1.3193898</v>
      </c>
      <c r="F29" s="17">
        <v>89.710727</v>
      </c>
      <c r="H29">
        <f t="shared" si="0"/>
        <v>208.29235003033781</v>
      </c>
    </row>
    <row r="30" spans="1:8" ht="12.75">
      <c r="A30" s="2">
        <f t="shared" si="1"/>
        <v>19</v>
      </c>
      <c r="B30" s="2">
        <v>-0.019</v>
      </c>
      <c r="C30" s="2">
        <v>18.910218</v>
      </c>
      <c r="D30" s="2">
        <v>0.33004556636989707</v>
      </c>
      <c r="E30" s="3">
        <v>-2.8530266</v>
      </c>
      <c r="F30" s="17">
        <v>90.665097</v>
      </c>
      <c r="H30">
        <f t="shared" si="0"/>
        <v>219.96216816288162</v>
      </c>
    </row>
    <row r="31" spans="1:8" ht="12.75">
      <c r="A31" s="2">
        <f t="shared" si="1"/>
        <v>20</v>
      </c>
      <c r="B31" s="2">
        <v>-0.019</v>
      </c>
      <c r="C31" s="2">
        <v>19.911753</v>
      </c>
      <c r="D31" s="2">
        <v>0.34752564969385846</v>
      </c>
      <c r="E31" s="3">
        <v>3.2815189</v>
      </c>
      <c r="F31" s="17">
        <v>91.561037</v>
      </c>
      <c r="H31">
        <f t="shared" si="0"/>
        <v>231.61194449496892</v>
      </c>
    </row>
    <row r="32" spans="1:8" ht="12.75">
      <c r="A32" s="2">
        <f>ROW()-11</f>
        <v>21</v>
      </c>
      <c r="B32" s="2">
        <v>-0.016</v>
      </c>
      <c r="C32" s="2">
        <v>20.913287</v>
      </c>
      <c r="D32" s="2">
        <v>0.3650057155645274</v>
      </c>
      <c r="E32" s="3">
        <v>-4.3866615</v>
      </c>
      <c r="F32" s="17">
        <v>92.476457</v>
      </c>
      <c r="H32">
        <f t="shared" si="0"/>
        <v>243.26170919513493</v>
      </c>
    </row>
    <row r="33" spans="1:8" ht="12.75">
      <c r="A33" s="2">
        <f>ROW()-11</f>
        <v>22</v>
      </c>
      <c r="B33" s="2">
        <v>-0.017</v>
      </c>
      <c r="C33" s="2">
        <v>21.913098</v>
      </c>
      <c r="D33" s="2">
        <v>0.3824557094121844</v>
      </c>
      <c r="E33" s="3">
        <v>-10.521205</v>
      </c>
      <c r="F33" s="17">
        <v>93.352907</v>
      </c>
      <c r="H33">
        <f t="shared" si="0"/>
        <v>254.89143209484442</v>
      </c>
    </row>
    <row r="34" spans="1:8" ht="12.75">
      <c r="A34" s="2">
        <f>ROW()-11</f>
        <v>23</v>
      </c>
      <c r="B34" s="2">
        <v>-0.023</v>
      </c>
      <c r="C34" s="2">
        <v>22.914633000000002</v>
      </c>
      <c r="D34" s="2">
        <v>0.3999357927361458</v>
      </c>
      <c r="E34" s="3">
        <v>4.8151536</v>
      </c>
      <c r="F34" s="17">
        <v>94.034607</v>
      </c>
      <c r="H34">
        <f t="shared" si="0"/>
        <v>266.54120842693175</v>
      </c>
    </row>
    <row r="35" spans="1:8" ht="12.75">
      <c r="A35" s="2">
        <f>ROW()-11</f>
        <v>24</v>
      </c>
      <c r="B35" s="2">
        <v>-0.021</v>
      </c>
      <c r="C35" s="2">
        <v>23.917891</v>
      </c>
      <c r="D35" s="2">
        <v>0.4174459480831191</v>
      </c>
      <c r="E35" s="3">
        <v>0.21424517</v>
      </c>
      <c r="F35" s="17">
        <v>94.794207</v>
      </c>
      <c r="H35">
        <f t="shared" si="0"/>
        <v>278.21102655947556</v>
      </c>
    </row>
    <row r="36" spans="1:8" ht="12.75">
      <c r="A36" s="2">
        <f>ROW()-11</f>
        <v>25</v>
      </c>
      <c r="B36" s="2">
        <v>-0.016</v>
      </c>
      <c r="C36" s="2">
        <v>24.917702000000002</v>
      </c>
      <c r="D36" s="2">
        <v>0.43489594193077613</v>
      </c>
      <c r="E36" s="3">
        <v>4.8151536</v>
      </c>
      <c r="F36" s="17">
        <v>95.436937</v>
      </c>
      <c r="H36">
        <f t="shared" si="0"/>
        <v>289.8407494591851</v>
      </c>
    </row>
    <row r="37" spans="1:8" ht="12.75">
      <c r="A37" s="2">
        <f aca="true" t="shared" si="2" ref="A37:A50">ROW()-11</f>
        <v>26</v>
      </c>
      <c r="B37" s="2">
        <v>-0.017</v>
      </c>
      <c r="C37" s="2">
        <v>25.917513</v>
      </c>
      <c r="D37" s="2">
        <v>0.4523459357784331</v>
      </c>
      <c r="E37" s="3">
        <v>0.21424517</v>
      </c>
      <c r="F37" s="17">
        <v>96.216027</v>
      </c>
      <c r="H37">
        <f t="shared" si="0"/>
        <v>301.47047235889454</v>
      </c>
    </row>
    <row r="38" spans="1:8" ht="12.75">
      <c r="A38" s="2">
        <f t="shared" si="2"/>
        <v>27</v>
      </c>
      <c r="B38" s="2">
        <v>-0.021</v>
      </c>
      <c r="C38" s="2">
        <v>26.920771000000002</v>
      </c>
      <c r="D38" s="2">
        <v>0.46985609112540644</v>
      </c>
      <c r="E38" s="3">
        <v>0.21424517</v>
      </c>
      <c r="F38" s="17">
        <v>96.702947</v>
      </c>
      <c r="H38">
        <f t="shared" si="0"/>
        <v>313.1402904914384</v>
      </c>
    </row>
    <row r="39" spans="1:8" ht="12.75">
      <c r="A39" s="2">
        <f t="shared" si="2"/>
        <v>28</v>
      </c>
      <c r="B39" s="2">
        <v>-0.019</v>
      </c>
      <c r="C39" s="2">
        <v>27.924029</v>
      </c>
      <c r="D39" s="2">
        <v>0.48736624647237964</v>
      </c>
      <c r="E39" s="3">
        <v>-2.8530266</v>
      </c>
      <c r="F39" s="17">
        <v>97.462547</v>
      </c>
      <c r="H39">
        <f t="shared" si="0"/>
        <v>324.81010862398216</v>
      </c>
    </row>
    <row r="40" spans="1:8" ht="12.75">
      <c r="A40" s="2">
        <f t="shared" si="2"/>
        <v>29</v>
      </c>
      <c r="B40" s="2">
        <v>-0.019</v>
      </c>
      <c r="C40" s="2">
        <v>28.927288</v>
      </c>
      <c r="D40" s="2">
        <v>0.5048764192726454</v>
      </c>
      <c r="E40" s="3">
        <v>-1.3193898</v>
      </c>
      <c r="F40" s="17">
        <v>97.968947</v>
      </c>
      <c r="H40">
        <f t="shared" si="0"/>
        <v>336.47993838844724</v>
      </c>
    </row>
    <row r="41" spans="1:8" ht="12.75">
      <c r="A41" s="2">
        <f t="shared" si="2"/>
        <v>30</v>
      </c>
      <c r="B41" s="2">
        <v>-0.019</v>
      </c>
      <c r="C41" s="2">
        <v>29.9271</v>
      </c>
      <c r="D41" s="2">
        <v>0.5223264305735951</v>
      </c>
      <c r="E41" s="3">
        <v>-12.05484</v>
      </c>
      <c r="F41" s="17">
        <v>98.611687</v>
      </c>
      <c r="H41">
        <f t="shared" si="0"/>
        <v>348.1096729200782</v>
      </c>
    </row>
    <row r="42" spans="1:8" ht="12.75">
      <c r="A42" s="2">
        <f t="shared" si="2"/>
        <v>31</v>
      </c>
      <c r="B42" s="2">
        <v>-0.021</v>
      </c>
      <c r="C42" s="2">
        <v>30.930357</v>
      </c>
      <c r="D42" s="2">
        <v>0.5398365684672757</v>
      </c>
      <c r="E42" s="3">
        <v>-5.9202967</v>
      </c>
      <c r="F42" s="17">
        <v>99.157037</v>
      </c>
      <c r="H42">
        <f t="shared" si="0"/>
        <v>359.77947942070057</v>
      </c>
    </row>
    <row r="43" spans="1:8" ht="12.75">
      <c r="A43" s="2">
        <f t="shared" si="2"/>
        <v>32</v>
      </c>
      <c r="B43" s="2">
        <v>-0.021</v>
      </c>
      <c r="C43" s="2">
        <v>31.933615000000003</v>
      </c>
      <c r="D43" s="2">
        <v>0.5573467238142491</v>
      </c>
      <c r="E43" s="3">
        <v>-5.9202967</v>
      </c>
      <c r="F43" s="17">
        <v>99.702387</v>
      </c>
      <c r="H43">
        <f t="shared" si="0"/>
        <v>371.4492975532445</v>
      </c>
    </row>
    <row r="44" spans="1:8" ht="12.75">
      <c r="A44" s="2">
        <f t="shared" si="2"/>
        <v>33</v>
      </c>
      <c r="B44" s="2">
        <v>-0.023</v>
      </c>
      <c r="C44" s="2">
        <v>32.93515</v>
      </c>
      <c r="D44" s="2">
        <v>0.5748268071382103</v>
      </c>
      <c r="E44" s="3">
        <v>10.949697</v>
      </c>
      <c r="F44" s="17">
        <v>100.228267</v>
      </c>
      <c r="H44">
        <f t="shared" si="0"/>
        <v>383.0990738853317</v>
      </c>
    </row>
    <row r="45" spans="1:8" ht="12.75">
      <c r="A45" s="2">
        <f t="shared" si="2"/>
        <v>34</v>
      </c>
      <c r="B45" s="2">
        <v>-0.019</v>
      </c>
      <c r="C45" s="2">
        <v>33.938408</v>
      </c>
      <c r="D45" s="2">
        <v>0.5923369624851837</v>
      </c>
      <c r="E45" s="3">
        <v>-2.8530266</v>
      </c>
      <c r="F45" s="17">
        <v>100.734667</v>
      </c>
      <c r="H45">
        <f t="shared" si="0"/>
        <v>394.7688920178756</v>
      </c>
    </row>
    <row r="46" spans="1:8" ht="12.75">
      <c r="A46" s="2">
        <f t="shared" si="2"/>
        <v>35</v>
      </c>
      <c r="B46" s="2">
        <v>-0.019</v>
      </c>
      <c r="C46" s="2">
        <v>34.938218</v>
      </c>
      <c r="D46" s="2">
        <v>0.6097869388795483</v>
      </c>
      <c r="E46" s="3">
        <v>0.21424517</v>
      </c>
      <c r="F46" s="17">
        <v>101.260547</v>
      </c>
      <c r="H46">
        <f t="shared" si="0"/>
        <v>406.39860328566374</v>
      </c>
    </row>
    <row r="47" spans="1:8" ht="12.75">
      <c r="A47" s="2">
        <f t="shared" si="2"/>
        <v>36</v>
      </c>
      <c r="B47" s="2">
        <v>-0.021</v>
      </c>
      <c r="C47" s="2">
        <v>35.9432</v>
      </c>
      <c r="D47" s="2">
        <v>0.6273271837028258</v>
      </c>
      <c r="E47" s="3">
        <v>-5.9202967</v>
      </c>
      <c r="F47" s="17">
        <v>101.747467</v>
      </c>
      <c r="H47">
        <f t="shared" si="0"/>
        <v>418.0884748505853</v>
      </c>
    </row>
    <row r="48" spans="1:8" ht="12.75">
      <c r="A48" s="2">
        <f t="shared" si="2"/>
        <v>37</v>
      </c>
      <c r="B48" s="2">
        <v>-0.019</v>
      </c>
      <c r="C48" s="2">
        <v>36.948183</v>
      </c>
      <c r="D48" s="2">
        <v>0.6448674459793959</v>
      </c>
      <c r="E48" s="3">
        <v>-4.3866615</v>
      </c>
      <c r="F48" s="17">
        <v>102.214917</v>
      </c>
      <c r="H48">
        <f t="shared" si="0"/>
        <v>429.77835804742824</v>
      </c>
    </row>
    <row r="49" spans="1:8" ht="12.75">
      <c r="A49" s="2">
        <f t="shared" si="2"/>
        <v>38</v>
      </c>
      <c r="B49" s="2">
        <v>-0.019</v>
      </c>
      <c r="C49" s="2">
        <v>37.947994</v>
      </c>
      <c r="D49" s="2">
        <v>0.662317439827053</v>
      </c>
      <c r="E49" s="3">
        <v>0.21424517</v>
      </c>
      <c r="F49" s="17">
        <v>102.740787</v>
      </c>
      <c r="H49">
        <f t="shared" si="0"/>
        <v>441.4080809471378</v>
      </c>
    </row>
    <row r="50" spans="1:8" ht="12.75">
      <c r="A50" s="2">
        <f t="shared" si="2"/>
        <v>39</v>
      </c>
      <c r="B50" s="2">
        <v>-0.01</v>
      </c>
      <c r="C50" s="2">
        <v>38.9495281</v>
      </c>
      <c r="D50" s="2">
        <v>0.6797975074430511</v>
      </c>
      <c r="E50" s="3">
        <v>1.747882</v>
      </c>
      <c r="F50" s="17">
        <v>103.149807</v>
      </c>
      <c r="H50">
        <f t="shared" si="0"/>
        <v>453.05784681049585</v>
      </c>
    </row>
    <row r="51" spans="1:8" ht="12.75">
      <c r="A51" s="2">
        <f>ROW()-11</f>
        <v>40</v>
      </c>
      <c r="B51" s="2">
        <v>-0.019</v>
      </c>
      <c r="C51" s="2">
        <v>39.9545111</v>
      </c>
      <c r="D51" s="2">
        <v>0.6973377697196212</v>
      </c>
      <c r="E51" s="3">
        <v>-5.9202967</v>
      </c>
      <c r="F51" s="17">
        <v>103.675687</v>
      </c>
      <c r="H51">
        <f t="shared" si="0"/>
        <v>464.7477300073388</v>
      </c>
    </row>
    <row r="52" spans="1:8" ht="12.75">
      <c r="A52" s="2">
        <f>ROW()-11</f>
        <v>41</v>
      </c>
      <c r="B52" s="2">
        <v>-0.019</v>
      </c>
      <c r="C52" s="2">
        <v>40.9594931</v>
      </c>
      <c r="D52" s="2">
        <v>0.714878014542899</v>
      </c>
      <c r="E52" s="3">
        <v>1.747882</v>
      </c>
      <c r="F52" s="17">
        <v>104.026267</v>
      </c>
      <c r="H52">
        <f t="shared" si="0"/>
        <v>476.4376015722605</v>
      </c>
    </row>
    <row r="53" spans="1:8" ht="12.75">
      <c r="A53" s="2">
        <f>ROW()-11</f>
        <v>42</v>
      </c>
      <c r="B53" s="2">
        <v>-0.017</v>
      </c>
      <c r="C53" s="2">
        <v>41.964475</v>
      </c>
      <c r="D53" s="2">
        <v>0.7324182576208473</v>
      </c>
      <c r="E53" s="3">
        <v>-5.9202967</v>
      </c>
      <c r="F53" s="17">
        <v>104.513187</v>
      </c>
      <c r="H53">
        <f t="shared" si="0"/>
        <v>488.12747197398994</v>
      </c>
    </row>
    <row r="54" spans="1:8" ht="12.75">
      <c r="A54" s="2">
        <f>ROW()-11</f>
        <v>43</v>
      </c>
      <c r="B54" s="2">
        <v>-0.016</v>
      </c>
      <c r="C54" s="2">
        <v>42.964286200000004</v>
      </c>
      <c r="D54" s="2">
        <v>0.7498682549591631</v>
      </c>
      <c r="E54" s="3">
        <v>-2.8530266</v>
      </c>
      <c r="F54" s="17">
        <v>104.922207</v>
      </c>
      <c r="H54">
        <f t="shared" si="0"/>
        <v>499.75719720008385</v>
      </c>
    </row>
    <row r="55" spans="1:8" ht="12.75">
      <c r="A55" s="2">
        <f>ROW()-11</f>
        <v>44</v>
      </c>
      <c r="B55" s="2">
        <v>-0.019</v>
      </c>
      <c r="C55" s="2">
        <v>43.9692682</v>
      </c>
      <c r="D55" s="2">
        <v>0.7674084997824406</v>
      </c>
      <c r="E55" s="3">
        <v>-2.8530266</v>
      </c>
      <c r="F55" s="17">
        <v>105.389657</v>
      </c>
      <c r="H55">
        <f t="shared" si="0"/>
        <v>511.44706876500544</v>
      </c>
    </row>
    <row r="56" spans="1:8" ht="12.75">
      <c r="A56" s="2">
        <f aca="true" t="shared" si="3" ref="A56:A68">ROW()-11</f>
        <v>45</v>
      </c>
      <c r="B56" s="2">
        <v>-0.016</v>
      </c>
      <c r="C56" s="2">
        <v>44.9759744</v>
      </c>
      <c r="D56" s="2">
        <v>0.7849788375726812</v>
      </c>
      <c r="E56" s="3">
        <v>-7.4539332</v>
      </c>
      <c r="F56" s="17">
        <v>105.779197</v>
      </c>
      <c r="H56">
        <f t="shared" si="0"/>
        <v>523.1569960886891</v>
      </c>
    </row>
    <row r="57" spans="1:8" ht="12.75">
      <c r="A57" s="2">
        <f t="shared" si="3"/>
        <v>46</v>
      </c>
      <c r="B57" s="2">
        <v>-0.014</v>
      </c>
      <c r="C57" s="2">
        <v>45.9775092</v>
      </c>
      <c r="D57" s="2">
        <v>0.802458917405984</v>
      </c>
      <c r="E57" s="3">
        <v>-4.3866615</v>
      </c>
      <c r="F57" s="17">
        <v>106.149257</v>
      </c>
      <c r="H57">
        <f t="shared" si="0"/>
        <v>534.806770094392</v>
      </c>
    </row>
    <row r="58" spans="1:8" ht="12.75">
      <c r="A58" s="2">
        <f t="shared" si="3"/>
        <v>47</v>
      </c>
      <c r="B58" s="2">
        <v>-0.012</v>
      </c>
      <c r="C58" s="2">
        <v>46.9824913</v>
      </c>
      <c r="D58" s="2">
        <v>0.8199991639745909</v>
      </c>
      <c r="E58" s="3">
        <v>-1.3193898</v>
      </c>
      <c r="F58" s="17">
        <v>106.577747</v>
      </c>
      <c r="H58">
        <f t="shared" si="0"/>
        <v>546.4966428225059</v>
      </c>
    </row>
    <row r="59" spans="1:8" ht="12.75">
      <c r="A59" s="2">
        <f t="shared" si="3"/>
        <v>48</v>
      </c>
      <c r="B59" s="2">
        <v>-0.016</v>
      </c>
      <c r="C59" s="2">
        <v>47.984025960000004</v>
      </c>
      <c r="D59" s="2">
        <v>0.837479241364433</v>
      </c>
      <c r="E59" s="3">
        <v>-1.3193898</v>
      </c>
      <c r="F59" s="17">
        <v>106.967287</v>
      </c>
      <c r="H59">
        <f t="shared" si="0"/>
        <v>558.14641519974</v>
      </c>
    </row>
    <row r="60" spans="1:8" ht="12.75">
      <c r="A60" s="2">
        <f t="shared" si="3"/>
        <v>49</v>
      </c>
      <c r="B60" s="2">
        <v>-0.014</v>
      </c>
      <c r="C60" s="2">
        <v>48.99073199</v>
      </c>
      <c r="D60" s="2">
        <v>0.8550495761876138</v>
      </c>
      <c r="E60" s="3">
        <v>15.550602</v>
      </c>
      <c r="F60" s="17">
        <v>107.298387</v>
      </c>
      <c r="H60">
        <f t="shared" si="0"/>
        <v>569.8563405459971</v>
      </c>
    </row>
    <row r="61" spans="1:8" ht="12.75">
      <c r="A61" s="2">
        <f t="shared" si="3"/>
        <v>50</v>
      </c>
      <c r="B61" s="2">
        <v>-0.014</v>
      </c>
      <c r="C61" s="2">
        <v>49.9957142</v>
      </c>
      <c r="D61" s="2">
        <v>0.8725898246760828</v>
      </c>
      <c r="E61" s="3">
        <v>12.483333</v>
      </c>
      <c r="F61" s="17">
        <v>107.746357</v>
      </c>
      <c r="H61">
        <f t="shared" si="0"/>
        <v>581.5462145536222</v>
      </c>
    </row>
    <row r="62" spans="1:8" ht="12.75">
      <c r="A62" s="2">
        <f t="shared" si="3"/>
        <v>51</v>
      </c>
      <c r="B62" s="2">
        <v>-0.012</v>
      </c>
      <c r="C62" s="2">
        <v>50.997249000000004</v>
      </c>
      <c r="D62" s="2">
        <v>0.8900699045093858</v>
      </c>
      <c r="E62" s="3">
        <v>0.21424517</v>
      </c>
      <c r="F62" s="17">
        <v>108.077467</v>
      </c>
      <c r="H62">
        <f t="shared" si="0"/>
        <v>593.1959885593253</v>
      </c>
    </row>
    <row r="63" spans="1:8" ht="12.75">
      <c r="A63" s="2">
        <f t="shared" si="3"/>
        <v>52</v>
      </c>
      <c r="B63" s="2">
        <v>-0.012</v>
      </c>
      <c r="C63" s="2">
        <v>52.002231200000004</v>
      </c>
      <c r="D63" s="2">
        <v>0.907610152823322</v>
      </c>
      <c r="E63" s="3">
        <v>6.3487887</v>
      </c>
      <c r="F63" s="17">
        <v>108.564387</v>
      </c>
      <c r="H63">
        <f t="shared" si="0"/>
        <v>604.8858624506312</v>
      </c>
    </row>
    <row r="64" spans="1:8" ht="12.75">
      <c r="A64" s="2">
        <f t="shared" si="3"/>
        <v>53</v>
      </c>
      <c r="B64" s="2">
        <v>-0.01</v>
      </c>
      <c r="C64" s="2">
        <v>53.007213</v>
      </c>
      <c r="D64" s="2">
        <v>0.9251503941559409</v>
      </c>
      <c r="E64" s="3">
        <v>-7.4539332</v>
      </c>
      <c r="F64" s="17">
        <v>108.973407</v>
      </c>
      <c r="H64">
        <f t="shared" si="0"/>
        <v>616.5757316891684</v>
      </c>
    </row>
    <row r="65" spans="1:8" ht="12.75">
      <c r="A65" s="2">
        <f t="shared" si="3"/>
        <v>54</v>
      </c>
      <c r="B65" s="2">
        <v>-0.012</v>
      </c>
      <c r="C65" s="2">
        <v>54.012195500000004</v>
      </c>
      <c r="D65" s="2">
        <v>0.942690647705865</v>
      </c>
      <c r="E65" s="3">
        <v>-7.4539332</v>
      </c>
      <c r="F65" s="17">
        <v>109.226607</v>
      </c>
      <c r="H65">
        <f t="shared" si="0"/>
        <v>628.2656090700508</v>
      </c>
    </row>
    <row r="66" spans="1:8" ht="12.75">
      <c r="A66" s="2">
        <f t="shared" si="3"/>
        <v>55</v>
      </c>
      <c r="B66" s="2">
        <v>-0.01</v>
      </c>
      <c r="C66" s="2">
        <v>55.0137299</v>
      </c>
      <c r="D66" s="2">
        <v>0.9601707205578509</v>
      </c>
      <c r="E66" s="3">
        <v>7.8824239</v>
      </c>
      <c r="F66" s="17">
        <v>109.616147</v>
      </c>
      <c r="H66">
        <f t="shared" si="0"/>
        <v>639.9153784229853</v>
      </c>
    </row>
    <row r="67" spans="1:8" ht="12.75">
      <c r="A67" s="2">
        <f t="shared" si="3"/>
        <v>56</v>
      </c>
      <c r="B67" s="2">
        <v>-0.009</v>
      </c>
      <c r="C67" s="2">
        <v>56.0187124</v>
      </c>
      <c r="D67" s="2">
        <v>0.9777109741077747</v>
      </c>
      <c r="E67" s="3">
        <v>0.21424517</v>
      </c>
      <c r="F67" s="17">
        <v>110.02515700000001</v>
      </c>
      <c r="H67">
        <f t="shared" si="0"/>
        <v>651.6052558038676</v>
      </c>
    </row>
    <row r="68" spans="1:8" ht="12.75">
      <c r="A68" s="2">
        <f t="shared" si="3"/>
        <v>57</v>
      </c>
      <c r="B68" s="2">
        <v>-0.012</v>
      </c>
      <c r="C68" s="2">
        <v>57.023694400000004</v>
      </c>
      <c r="D68" s="2">
        <v>0.9952512189310525</v>
      </c>
      <c r="E68" s="3">
        <v>10.949697</v>
      </c>
      <c r="F68" s="17">
        <v>110.356267</v>
      </c>
      <c r="H68">
        <f t="shared" si="0"/>
        <v>663.2951273687893</v>
      </c>
    </row>
    <row r="69" spans="1:8" ht="12.75">
      <c r="A69" s="2">
        <f>ROW()-11</f>
        <v>58</v>
      </c>
      <c r="B69" s="2">
        <v>-0.009</v>
      </c>
      <c r="C69" s="2">
        <v>58.0286764</v>
      </c>
      <c r="D69" s="2">
        <v>1.01279146375433</v>
      </c>
      <c r="E69" s="3">
        <v>3.2815189</v>
      </c>
      <c r="F69" s="17">
        <v>110.648427</v>
      </c>
      <c r="H69">
        <f t="shared" si="0"/>
        <v>674.9849989337108</v>
      </c>
    </row>
    <row r="70" spans="1:8" ht="12.75">
      <c r="A70" s="2">
        <f>ROW()-11</f>
        <v>59</v>
      </c>
      <c r="B70" s="2">
        <v>-0.005</v>
      </c>
      <c r="C70" s="2">
        <v>59.030211</v>
      </c>
      <c r="D70" s="2">
        <v>1.0302715400969744</v>
      </c>
      <c r="E70" s="3">
        <v>0.21424517</v>
      </c>
      <c r="F70" s="17">
        <v>111.05743700000001</v>
      </c>
      <c r="H70">
        <f t="shared" si="0"/>
        <v>686.6347706130296</v>
      </c>
    </row>
    <row r="71" spans="1:8" ht="12.75">
      <c r="A71" s="2">
        <f>ROW()-11</f>
        <v>60</v>
      </c>
      <c r="B71" s="2">
        <v>-0.003</v>
      </c>
      <c r="C71" s="2">
        <v>60.031746</v>
      </c>
      <c r="D71" s="2">
        <v>1.0477516234209359</v>
      </c>
      <c r="E71" s="3">
        <v>6.3487887</v>
      </c>
      <c r="F71" s="17">
        <v>111.485927</v>
      </c>
      <c r="H71">
        <f t="shared" si="0"/>
        <v>698.284546945117</v>
      </c>
    </row>
    <row r="72" spans="1:8" ht="12.75">
      <c r="A72" s="2">
        <f>ROW()-11</f>
        <v>61</v>
      </c>
      <c r="B72" s="2">
        <v>-0.005</v>
      </c>
      <c r="C72" s="2">
        <v>61.035004</v>
      </c>
      <c r="D72" s="2">
        <v>1.065261778767909</v>
      </c>
      <c r="E72" s="3">
        <v>4.8151536</v>
      </c>
      <c r="F72" s="17">
        <v>111.680697</v>
      </c>
      <c r="H72">
        <f t="shared" si="0"/>
        <v>709.9543650776607</v>
      </c>
    </row>
    <row r="73" spans="1:8" ht="12.75">
      <c r="A73" s="2">
        <f>ROW()-11</f>
        <v>62</v>
      </c>
      <c r="B73" s="2">
        <v>-0.007</v>
      </c>
      <c r="C73" s="2">
        <v>62.036539</v>
      </c>
      <c r="D73" s="2">
        <v>1.0827418620918705</v>
      </c>
      <c r="E73" s="3">
        <v>1.747882</v>
      </c>
      <c r="F73" s="17">
        <v>112.109197</v>
      </c>
      <c r="H73">
        <f t="shared" si="0"/>
        <v>721.6041414097481</v>
      </c>
    </row>
    <row r="74" spans="1:8" ht="12.75">
      <c r="A74" s="2">
        <f aca="true" t="shared" si="4" ref="A74:A89">ROW()-11</f>
        <v>63</v>
      </c>
      <c r="B74" s="2">
        <v>-0.005</v>
      </c>
      <c r="C74" s="2">
        <v>63.043245</v>
      </c>
      <c r="D74" s="2">
        <v>1.1003121963914526</v>
      </c>
      <c r="E74" s="3">
        <v>0.21424517</v>
      </c>
      <c r="F74" s="17">
        <v>112.420827</v>
      </c>
      <c r="H74">
        <f t="shared" si="0"/>
        <v>733.3140664070476</v>
      </c>
    </row>
    <row r="75" spans="1:8" ht="12.75">
      <c r="A75" s="2">
        <f t="shared" si="4"/>
        <v>64</v>
      </c>
      <c r="B75" s="2">
        <v>-0.003</v>
      </c>
      <c r="C75" s="2">
        <v>64.04305599999999</v>
      </c>
      <c r="D75" s="2">
        <v>1.1177621902391097</v>
      </c>
      <c r="E75" s="3">
        <v>-2.8530266</v>
      </c>
      <c r="F75" s="17">
        <v>112.732457</v>
      </c>
      <c r="H75">
        <f aca="true" t="shared" si="5" ref="H75:H138">666.46*(D75-$H$4)+$F$11</f>
        <v>744.9437893067571</v>
      </c>
    </row>
    <row r="76" spans="1:8" ht="12.75">
      <c r="A76" s="2">
        <f t="shared" si="4"/>
        <v>65</v>
      </c>
      <c r="B76" s="2">
        <v>-0.005</v>
      </c>
      <c r="C76" s="2">
        <v>65.04631499999999</v>
      </c>
      <c r="D76" s="2">
        <v>1.1352723630393755</v>
      </c>
      <c r="E76" s="3">
        <v>0.21424517</v>
      </c>
      <c r="F76" s="17">
        <v>113.063567</v>
      </c>
      <c r="H76">
        <f t="shared" si="5"/>
        <v>756.6136190712223</v>
      </c>
    </row>
    <row r="77" spans="1:8" ht="12.75">
      <c r="A77" s="2">
        <f t="shared" si="4"/>
        <v>66</v>
      </c>
      <c r="B77" s="2">
        <v>-0.003</v>
      </c>
      <c r="C77" s="2">
        <v>66.04785</v>
      </c>
      <c r="D77" s="2">
        <v>1.152752446363337</v>
      </c>
      <c r="E77" s="3">
        <v>6.3487887</v>
      </c>
      <c r="F77" s="17">
        <v>113.336237</v>
      </c>
      <c r="H77">
        <f t="shared" si="5"/>
        <v>768.2633954033096</v>
      </c>
    </row>
    <row r="78" spans="1:8" ht="12.75">
      <c r="A78" s="2">
        <f t="shared" si="4"/>
        <v>67</v>
      </c>
      <c r="B78" s="2">
        <v>-0.005</v>
      </c>
      <c r="C78" s="2">
        <v>67.051108</v>
      </c>
      <c r="D78" s="2">
        <v>1.1702626017103102</v>
      </c>
      <c r="E78" s="3">
        <v>-7.4539332</v>
      </c>
      <c r="F78" s="17">
        <v>113.745257</v>
      </c>
      <c r="H78">
        <f t="shared" si="5"/>
        <v>779.9332135358534</v>
      </c>
    </row>
    <row r="79" spans="1:8" ht="12.75">
      <c r="A79" s="2">
        <f t="shared" si="4"/>
        <v>68</v>
      </c>
      <c r="B79" s="2">
        <v>0</v>
      </c>
      <c r="C79" s="2">
        <v>68.057814</v>
      </c>
      <c r="D79" s="2">
        <v>1.187832936009892</v>
      </c>
      <c r="E79" s="3">
        <v>0.21424517</v>
      </c>
      <c r="F79" s="17">
        <v>114.076357</v>
      </c>
      <c r="H79">
        <f t="shared" si="5"/>
        <v>791.6431385331526</v>
      </c>
    </row>
    <row r="80" spans="1:8" ht="12.75">
      <c r="A80" s="2">
        <f t="shared" si="4"/>
        <v>69</v>
      </c>
      <c r="B80" s="2">
        <v>0.002</v>
      </c>
      <c r="C80" s="2">
        <v>69.06107399999999</v>
      </c>
      <c r="D80" s="2">
        <v>1.2053431262634504</v>
      </c>
      <c r="E80" s="3">
        <v>1.747882</v>
      </c>
      <c r="F80" s="17">
        <v>114.387997</v>
      </c>
      <c r="H80">
        <f t="shared" si="5"/>
        <v>803.3129799295392</v>
      </c>
    </row>
    <row r="81" spans="1:8" ht="12.75">
      <c r="A81" s="2">
        <f t="shared" si="4"/>
        <v>70</v>
      </c>
      <c r="B81" s="2">
        <v>0</v>
      </c>
      <c r="C81" s="2">
        <v>70.062607</v>
      </c>
      <c r="D81" s="2">
        <v>1.222823174680827</v>
      </c>
      <c r="E81" s="3">
        <v>-2.8530266</v>
      </c>
      <c r="F81" s="17">
        <v>114.680147</v>
      </c>
      <c r="H81">
        <f t="shared" si="5"/>
        <v>814.962732997784</v>
      </c>
    </row>
    <row r="82" spans="1:8" ht="12.75">
      <c r="A82" s="2">
        <f t="shared" si="4"/>
        <v>71</v>
      </c>
      <c r="B82" s="2">
        <v>0.002</v>
      </c>
      <c r="C82" s="2">
        <v>71.06414299999999</v>
      </c>
      <c r="D82" s="2">
        <v>1.2403032754580807</v>
      </c>
      <c r="E82" s="3">
        <v>6.3487887</v>
      </c>
      <c r="F82" s="17">
        <v>115.030737</v>
      </c>
      <c r="H82">
        <f t="shared" si="5"/>
        <v>826.6125209617925</v>
      </c>
    </row>
    <row r="83" spans="1:8" ht="12.75">
      <c r="A83" s="2">
        <f t="shared" si="4"/>
        <v>72</v>
      </c>
      <c r="B83" s="2">
        <v>0.005</v>
      </c>
      <c r="C83" s="2">
        <v>72.065676</v>
      </c>
      <c r="D83" s="2">
        <v>1.2577833238754572</v>
      </c>
      <c r="E83" s="3">
        <v>0.21424517</v>
      </c>
      <c r="F83" s="17">
        <v>115.322887</v>
      </c>
      <c r="H83">
        <f t="shared" si="5"/>
        <v>838.2622740300372</v>
      </c>
    </row>
    <row r="84" spans="1:8" ht="12.75">
      <c r="A84" s="2">
        <f t="shared" si="4"/>
        <v>73</v>
      </c>
      <c r="B84" s="2">
        <v>0.005</v>
      </c>
      <c r="C84" s="2">
        <v>73.068936</v>
      </c>
      <c r="D84" s="2">
        <v>1.2752935141290154</v>
      </c>
      <c r="E84" s="3">
        <v>0.21424517</v>
      </c>
      <c r="F84" s="17">
        <v>115.692957</v>
      </c>
      <c r="H84">
        <f t="shared" si="5"/>
        <v>849.9321154264236</v>
      </c>
    </row>
    <row r="85" spans="1:8" ht="12.75">
      <c r="A85" s="2">
        <f t="shared" si="4"/>
        <v>74</v>
      </c>
      <c r="B85" s="2">
        <v>0.004</v>
      </c>
      <c r="C85" s="2">
        <v>74.072194</v>
      </c>
      <c r="D85" s="2">
        <v>1.2928036694759888</v>
      </c>
      <c r="E85" s="3">
        <v>7.8824239</v>
      </c>
      <c r="F85" s="17">
        <v>115.80981700000001</v>
      </c>
      <c r="H85">
        <f t="shared" si="5"/>
        <v>861.6019335589675</v>
      </c>
    </row>
    <row r="86" spans="1:8" ht="12.75">
      <c r="A86" s="2">
        <f t="shared" si="4"/>
        <v>75</v>
      </c>
      <c r="B86" s="2">
        <v>0.004</v>
      </c>
      <c r="C86" s="2">
        <v>75.073729</v>
      </c>
      <c r="D86" s="2">
        <v>1.3102837527999502</v>
      </c>
      <c r="E86" s="3">
        <v>0.21424517</v>
      </c>
      <c r="F86" s="17">
        <v>116.257777</v>
      </c>
      <c r="H86">
        <f t="shared" si="5"/>
        <v>873.2517098910549</v>
      </c>
    </row>
    <row r="87" spans="1:8" ht="12.75">
      <c r="A87" s="2">
        <f t="shared" si="4"/>
        <v>76</v>
      </c>
      <c r="B87" s="2">
        <v>0.009</v>
      </c>
      <c r="C87" s="2">
        <v>76.078711</v>
      </c>
      <c r="D87" s="2">
        <v>1.3278239976232278</v>
      </c>
      <c r="E87" s="3">
        <v>12.483333</v>
      </c>
      <c r="F87" s="17">
        <v>116.45255700000001</v>
      </c>
      <c r="H87">
        <f t="shared" si="5"/>
        <v>884.9415814559765</v>
      </c>
    </row>
    <row r="88" spans="1:8" ht="12.75">
      <c r="A88" s="2">
        <f t="shared" si="4"/>
        <v>77</v>
      </c>
      <c r="B88" s="2">
        <v>0.007</v>
      </c>
      <c r="C88" s="2">
        <v>77.07852</v>
      </c>
      <c r="D88" s="2">
        <v>1.3452739565642997</v>
      </c>
      <c r="E88" s="3">
        <v>4.8151536</v>
      </c>
      <c r="F88" s="17">
        <v>116.783657</v>
      </c>
      <c r="H88">
        <f t="shared" si="5"/>
        <v>896.5712810918433</v>
      </c>
    </row>
    <row r="89" spans="1:8" ht="12.75">
      <c r="A89" s="2">
        <f t="shared" si="4"/>
        <v>78</v>
      </c>
      <c r="B89" s="2">
        <v>0.005</v>
      </c>
      <c r="C89" s="2">
        <v>78.080056</v>
      </c>
      <c r="D89" s="2">
        <v>1.3627540573415537</v>
      </c>
      <c r="E89" s="3">
        <v>1.747882</v>
      </c>
      <c r="F89" s="17">
        <v>117.075817</v>
      </c>
      <c r="H89">
        <f t="shared" si="5"/>
        <v>908.221069055852</v>
      </c>
    </row>
    <row r="90" spans="1:8" ht="12.75">
      <c r="A90" s="2">
        <f aca="true" t="shared" si="6" ref="A90:A95">ROW()-11</f>
        <v>79</v>
      </c>
      <c r="B90" s="2">
        <v>0.011</v>
      </c>
      <c r="C90" s="2">
        <v>79.08159099999999</v>
      </c>
      <c r="D90" s="2">
        <v>1.380234140665515</v>
      </c>
      <c r="E90" s="3">
        <v>-8.9875679</v>
      </c>
      <c r="F90" s="17">
        <v>117.40691699999999</v>
      </c>
      <c r="H90">
        <f t="shared" si="5"/>
        <v>919.8708453879392</v>
      </c>
    </row>
    <row r="91" spans="1:8" ht="12.75">
      <c r="A91" s="2">
        <f t="shared" si="6"/>
        <v>80</v>
      </c>
      <c r="B91" s="2">
        <v>0.009</v>
      </c>
      <c r="C91" s="2">
        <v>80.08484899999999</v>
      </c>
      <c r="D91" s="2">
        <v>1.3977442960124884</v>
      </c>
      <c r="E91" s="3">
        <v>-2.8530266</v>
      </c>
      <c r="F91" s="17">
        <v>117.73803699999999</v>
      </c>
      <c r="H91">
        <f t="shared" si="5"/>
        <v>931.5406635204831</v>
      </c>
    </row>
    <row r="92" spans="1:8" ht="12.75">
      <c r="A92" s="2">
        <f t="shared" si="6"/>
        <v>81</v>
      </c>
      <c r="B92" s="2">
        <v>0.014</v>
      </c>
      <c r="C92" s="2">
        <v>81.08637999999999</v>
      </c>
      <c r="D92" s="2">
        <v>1.4152243095232797</v>
      </c>
      <c r="E92" s="3">
        <v>-1.3193898</v>
      </c>
      <c r="F92" s="17">
        <v>118.010707</v>
      </c>
      <c r="H92">
        <f t="shared" si="5"/>
        <v>943.190393324885</v>
      </c>
    </row>
    <row r="93" spans="1:8" ht="12.75">
      <c r="A93" s="2">
        <f t="shared" si="6"/>
        <v>82</v>
      </c>
      <c r="B93" s="2">
        <v>0.018</v>
      </c>
      <c r="C93" s="2">
        <v>82.09136199999999</v>
      </c>
      <c r="D93" s="2">
        <v>1.4327645543465573</v>
      </c>
      <c r="E93" s="3">
        <v>4.8151536</v>
      </c>
      <c r="F93" s="17">
        <v>118.283387</v>
      </c>
      <c r="H93">
        <f t="shared" si="5"/>
        <v>954.8802648898067</v>
      </c>
    </row>
    <row r="94" spans="1:8" ht="12.75">
      <c r="A94" s="2">
        <f t="shared" si="6"/>
        <v>83</v>
      </c>
      <c r="B94" s="2">
        <v>0.012</v>
      </c>
      <c r="C94" s="2">
        <v>83.08772699999999</v>
      </c>
      <c r="D94" s="2">
        <v>1.4501544041481906</v>
      </c>
      <c r="E94" s="3">
        <v>3.2815189</v>
      </c>
      <c r="F94" s="17">
        <v>118.55605700000001</v>
      </c>
      <c r="H94">
        <f t="shared" si="5"/>
        <v>966.4699041886032</v>
      </c>
    </row>
    <row r="95" spans="1:8" ht="12.75">
      <c r="A95" s="2">
        <f t="shared" si="6"/>
        <v>84</v>
      </c>
      <c r="B95" s="2">
        <v>0.018</v>
      </c>
      <c r="C95" s="2">
        <v>84.094433</v>
      </c>
      <c r="D95" s="2">
        <v>1.4677247384477727</v>
      </c>
      <c r="E95" s="3">
        <v>3.2815189</v>
      </c>
      <c r="F95" s="17">
        <v>118.86768699999999</v>
      </c>
      <c r="H95">
        <f t="shared" si="5"/>
        <v>978.1798291859027</v>
      </c>
    </row>
    <row r="96" spans="1:8" ht="12.75">
      <c r="A96" s="2">
        <f aca="true" t="shared" si="7" ref="A96:A111">ROW()-11</f>
        <v>85</v>
      </c>
      <c r="B96" s="2">
        <v>0.019</v>
      </c>
      <c r="C96" s="2">
        <v>85.094242</v>
      </c>
      <c r="D96" s="2">
        <v>1.4851746973888447</v>
      </c>
      <c r="E96" s="3">
        <v>-4.3866615</v>
      </c>
      <c r="F96" s="17">
        <v>119.12089700000001</v>
      </c>
      <c r="H96">
        <f t="shared" si="5"/>
        <v>989.8095288217695</v>
      </c>
    </row>
    <row r="97" spans="1:8" ht="12.75">
      <c r="A97" s="2">
        <f t="shared" si="7"/>
        <v>86</v>
      </c>
      <c r="B97" s="2">
        <v>0.019</v>
      </c>
      <c r="C97" s="2">
        <v>86.09922399999999</v>
      </c>
      <c r="D97" s="2">
        <v>1.5027149422121222</v>
      </c>
      <c r="E97" s="3">
        <v>-2.8530266</v>
      </c>
      <c r="F97" s="17">
        <v>119.374097</v>
      </c>
      <c r="H97">
        <f t="shared" si="5"/>
        <v>1001.499400386691</v>
      </c>
    </row>
    <row r="98" spans="1:8" ht="12.75">
      <c r="A98" s="2">
        <f t="shared" si="7"/>
        <v>87</v>
      </c>
      <c r="B98" s="2">
        <v>0.019</v>
      </c>
      <c r="C98" s="2">
        <v>87.097313</v>
      </c>
      <c r="D98" s="2">
        <v>1.5201348814900602</v>
      </c>
      <c r="E98" s="3">
        <v>-4.3866615</v>
      </c>
      <c r="F98" s="17">
        <v>119.627307</v>
      </c>
      <c r="H98">
        <f t="shared" si="5"/>
        <v>1013.1090931178655</v>
      </c>
    </row>
    <row r="99" spans="1:8" ht="12.75">
      <c r="A99" s="2">
        <f t="shared" si="7"/>
        <v>88</v>
      </c>
      <c r="B99" s="2">
        <v>0.019</v>
      </c>
      <c r="C99" s="2">
        <v>88.10057099999999</v>
      </c>
      <c r="D99" s="2">
        <v>1.5376450368370331</v>
      </c>
      <c r="E99" s="3">
        <v>-1.3193898</v>
      </c>
      <c r="F99" s="17">
        <v>119.93893700000001</v>
      </c>
      <c r="H99">
        <f t="shared" si="5"/>
        <v>1024.7789112504092</v>
      </c>
    </row>
    <row r="100" spans="1:8" ht="12.75">
      <c r="A100" s="2">
        <f t="shared" si="7"/>
        <v>89</v>
      </c>
      <c r="B100" s="2">
        <v>0.025</v>
      </c>
      <c r="C100" s="2">
        <v>89.102105</v>
      </c>
      <c r="D100" s="2">
        <v>1.5551251027077022</v>
      </c>
      <c r="E100" s="3">
        <v>-1.3193898</v>
      </c>
      <c r="F100" s="17">
        <v>120.21160700000001</v>
      </c>
      <c r="H100">
        <f t="shared" si="5"/>
        <v>1036.4286759505753</v>
      </c>
    </row>
    <row r="101" spans="1:8" ht="12.75">
      <c r="A101" s="2">
        <f t="shared" si="7"/>
        <v>90</v>
      </c>
      <c r="B101" s="2">
        <v>0.025</v>
      </c>
      <c r="C101" s="2">
        <v>90.101918</v>
      </c>
      <c r="D101" s="2">
        <v>1.5725751314619443</v>
      </c>
      <c r="E101" s="3">
        <v>-2.8530266</v>
      </c>
      <c r="F101" s="17">
        <v>120.42585700000001</v>
      </c>
      <c r="H101">
        <f t="shared" si="5"/>
        <v>1048.0584221141276</v>
      </c>
    </row>
    <row r="102" spans="1:8" ht="12.75">
      <c r="A102" s="2">
        <f t="shared" si="7"/>
        <v>91</v>
      </c>
      <c r="B102" s="2">
        <v>0.023</v>
      </c>
      <c r="C102" s="2">
        <v>91.10517499999999</v>
      </c>
      <c r="D102" s="2">
        <v>1.5900852693556249</v>
      </c>
      <c r="E102" s="3">
        <v>-4.3866615</v>
      </c>
      <c r="F102" s="17">
        <v>120.717997</v>
      </c>
      <c r="H102">
        <f t="shared" si="5"/>
        <v>1059.72822861475</v>
      </c>
    </row>
    <row r="103" spans="1:8" ht="12.75">
      <c r="A103" s="2">
        <f t="shared" si="7"/>
        <v>92</v>
      </c>
      <c r="B103" s="2">
        <v>0.026</v>
      </c>
      <c r="C103" s="2">
        <v>92.104985</v>
      </c>
      <c r="D103" s="2">
        <v>1.6075352457499896</v>
      </c>
      <c r="E103" s="3">
        <v>-7.4539332</v>
      </c>
      <c r="F103" s="17">
        <v>120.990677</v>
      </c>
      <c r="H103">
        <f t="shared" si="5"/>
        <v>1071.3579398825382</v>
      </c>
    </row>
    <row r="104" spans="1:8" ht="12.75">
      <c r="A104" s="2">
        <f t="shared" si="7"/>
        <v>93</v>
      </c>
      <c r="B104" s="2">
        <v>0.026</v>
      </c>
      <c r="C104" s="2">
        <v>93.106522</v>
      </c>
      <c r="D104" s="2">
        <v>1.625015363980536</v>
      </c>
      <c r="E104" s="3">
        <v>-8.9875679</v>
      </c>
      <c r="F104" s="17">
        <v>121.243877</v>
      </c>
      <c r="H104">
        <f t="shared" si="5"/>
        <v>1083.007739478468</v>
      </c>
    </row>
    <row r="105" spans="1:8" ht="12.75">
      <c r="A105" s="2">
        <f t="shared" si="7"/>
        <v>94</v>
      </c>
      <c r="B105" s="2">
        <v>0.03</v>
      </c>
      <c r="C105" s="2">
        <v>94.106331</v>
      </c>
      <c r="D105" s="2">
        <v>1.642465322921608</v>
      </c>
      <c r="E105" s="3">
        <v>-2.8530266</v>
      </c>
      <c r="F105" s="17">
        <v>121.438657</v>
      </c>
      <c r="H105">
        <f t="shared" si="5"/>
        <v>1094.637439114335</v>
      </c>
    </row>
    <row r="106" spans="1:8" ht="12.75">
      <c r="A106" s="2">
        <f t="shared" si="7"/>
        <v>95</v>
      </c>
      <c r="B106" s="2">
        <v>0.102</v>
      </c>
      <c r="C106" s="2">
        <v>95.11475399999999</v>
      </c>
      <c r="D106" s="2">
        <v>1.6600656245244467</v>
      </c>
      <c r="E106" s="3">
        <v>-8.9875679</v>
      </c>
      <c r="F106" s="17">
        <v>123.89274700000001</v>
      </c>
      <c r="H106">
        <f t="shared" si="5"/>
        <v>1106.3673361205629</v>
      </c>
    </row>
    <row r="107" spans="1:8" ht="12.75">
      <c r="A107" s="2">
        <f t="shared" si="7"/>
        <v>96</v>
      </c>
      <c r="B107" s="2">
        <v>0.102</v>
      </c>
      <c r="C107" s="2">
        <v>96.112843</v>
      </c>
      <c r="D107" s="2">
        <v>1.6774855638023844</v>
      </c>
      <c r="E107" s="3">
        <v>-4.3866615</v>
      </c>
      <c r="F107" s="17">
        <v>124.223847</v>
      </c>
      <c r="H107">
        <f t="shared" si="5"/>
        <v>1117.9770288517373</v>
      </c>
    </row>
    <row r="108" spans="1:8" ht="12.75">
      <c r="A108" s="2">
        <f t="shared" si="7"/>
        <v>97</v>
      </c>
      <c r="B108" s="2">
        <v>0.103</v>
      </c>
      <c r="C108" s="2">
        <v>97.121274</v>
      </c>
      <c r="D108" s="2">
        <v>1.6950860050315635</v>
      </c>
      <c r="E108" s="3">
        <v>4.8151536</v>
      </c>
      <c r="F108" s="17">
        <v>124.282287</v>
      </c>
      <c r="H108">
        <f t="shared" si="5"/>
        <v>1129.7070189133358</v>
      </c>
    </row>
    <row r="109" spans="1:8" ht="12.75">
      <c r="A109" s="2">
        <f t="shared" si="7"/>
        <v>98</v>
      </c>
      <c r="B109" s="2">
        <v>0.103</v>
      </c>
      <c r="C109" s="2">
        <v>98.122807</v>
      </c>
      <c r="D109" s="2">
        <v>1.7125660534489398</v>
      </c>
      <c r="E109" s="3">
        <v>3.2815189</v>
      </c>
      <c r="F109" s="17">
        <v>124.321237</v>
      </c>
      <c r="H109">
        <f t="shared" si="5"/>
        <v>1141.3567719815806</v>
      </c>
    </row>
    <row r="110" spans="1:8" ht="12.75">
      <c r="A110" s="2">
        <f t="shared" si="7"/>
        <v>99</v>
      </c>
      <c r="B110" s="2">
        <v>0.107</v>
      </c>
      <c r="C110" s="2">
        <v>99.126065</v>
      </c>
      <c r="D110" s="2">
        <v>1.730076208795913</v>
      </c>
      <c r="E110" s="3">
        <v>0.21424517</v>
      </c>
      <c r="F110" s="17">
        <v>124.321237</v>
      </c>
      <c r="H110">
        <f t="shared" si="5"/>
        <v>1153.0265901141242</v>
      </c>
    </row>
    <row r="111" spans="1:8" ht="12.75">
      <c r="A111" s="2">
        <f t="shared" si="7"/>
        <v>100</v>
      </c>
      <c r="B111" s="2">
        <v>0.11</v>
      </c>
      <c r="C111" s="2">
        <v>100.12932599999999</v>
      </c>
      <c r="D111" s="2">
        <v>1.7475864165027637</v>
      </c>
      <c r="E111" s="3">
        <v>0.21424517</v>
      </c>
      <c r="F111" s="17">
        <v>124.37966700000001</v>
      </c>
      <c r="H111">
        <f t="shared" si="5"/>
        <v>1164.696443142432</v>
      </c>
    </row>
    <row r="112" spans="1:8" ht="12.75">
      <c r="A112" s="2">
        <f aca="true" t="shared" si="8" ref="A112:A120">ROW()-11</f>
        <v>101</v>
      </c>
      <c r="B112" s="2">
        <v>0.112</v>
      </c>
      <c r="C112" s="2">
        <v>101.130862</v>
      </c>
      <c r="D112" s="2">
        <v>1.7650665172800177</v>
      </c>
      <c r="E112" s="3">
        <v>-5.9202967</v>
      </c>
      <c r="F112" s="17">
        <v>124.37966700000001</v>
      </c>
      <c r="H112">
        <f t="shared" si="5"/>
        <v>1176.3462311064407</v>
      </c>
    </row>
    <row r="113" spans="1:8" ht="12.75">
      <c r="A113" s="2">
        <f t="shared" si="8"/>
        <v>102</v>
      </c>
      <c r="B113" s="2">
        <v>0.112</v>
      </c>
      <c r="C113" s="2">
        <v>102.13239499999999</v>
      </c>
      <c r="D113" s="2">
        <v>1.782546565697394</v>
      </c>
      <c r="E113" s="3">
        <v>-1.3193898</v>
      </c>
      <c r="F113" s="17">
        <v>124.438097</v>
      </c>
      <c r="H113">
        <f t="shared" si="5"/>
        <v>1187.9959841746852</v>
      </c>
    </row>
    <row r="114" spans="1:8" ht="12.75">
      <c r="A114" s="2">
        <f t="shared" si="8"/>
        <v>103</v>
      </c>
      <c r="B114" s="2">
        <v>0.116</v>
      </c>
      <c r="C114" s="2">
        <v>103.137377</v>
      </c>
      <c r="D114" s="2">
        <v>1.8000868105206718</v>
      </c>
      <c r="E114" s="3">
        <v>-2.8530266</v>
      </c>
      <c r="F114" s="17">
        <v>124.53547700000001</v>
      </c>
      <c r="H114">
        <f t="shared" si="5"/>
        <v>1199.685855739607</v>
      </c>
    </row>
    <row r="115" spans="1:8" ht="12.75">
      <c r="A115" s="2">
        <f t="shared" si="8"/>
        <v>104</v>
      </c>
      <c r="B115" s="2">
        <v>0.114</v>
      </c>
      <c r="C115" s="2">
        <v>104.140637</v>
      </c>
      <c r="D115" s="2">
        <v>1.8175970007742301</v>
      </c>
      <c r="E115" s="3">
        <v>-1.3193898</v>
      </c>
      <c r="F115" s="17">
        <v>124.57442700000001</v>
      </c>
      <c r="H115">
        <f t="shared" si="5"/>
        <v>1211.3556971359935</v>
      </c>
    </row>
    <row r="116" spans="1:8" ht="12.75">
      <c r="A116" s="2">
        <f t="shared" si="8"/>
        <v>105</v>
      </c>
      <c r="B116" s="2">
        <v>0.119</v>
      </c>
      <c r="C116" s="2">
        <v>105.143895</v>
      </c>
      <c r="D116" s="2">
        <v>1.8351071561212033</v>
      </c>
      <c r="E116" s="3">
        <v>0.21424517</v>
      </c>
      <c r="F116" s="17">
        <v>124.710767</v>
      </c>
      <c r="H116">
        <f t="shared" si="5"/>
        <v>1223.0255152685372</v>
      </c>
    </row>
    <row r="117" spans="1:8" ht="12.75">
      <c r="A117" s="2">
        <f t="shared" si="8"/>
        <v>106</v>
      </c>
      <c r="B117" s="2">
        <v>0.119</v>
      </c>
      <c r="C117" s="2">
        <v>106.14715199999999</v>
      </c>
      <c r="D117" s="2">
        <v>1.852617294014884</v>
      </c>
      <c r="E117" s="3">
        <v>3.2815189</v>
      </c>
      <c r="F117" s="17">
        <v>124.82763700000001</v>
      </c>
      <c r="H117">
        <f t="shared" si="5"/>
        <v>1234.6953217691596</v>
      </c>
    </row>
    <row r="118" spans="1:8" ht="12.75">
      <c r="A118" s="2">
        <f t="shared" si="8"/>
        <v>107</v>
      </c>
      <c r="B118" s="2">
        <v>0.121</v>
      </c>
      <c r="C118" s="2">
        <v>107.15213399999999</v>
      </c>
      <c r="D118" s="2">
        <v>1.8701575388381617</v>
      </c>
      <c r="E118" s="3">
        <v>4.8151536</v>
      </c>
      <c r="F118" s="17">
        <v>124.94450699999999</v>
      </c>
      <c r="H118">
        <f t="shared" si="5"/>
        <v>1246.3851933340814</v>
      </c>
    </row>
    <row r="119" spans="1:8" ht="12.75">
      <c r="A119" s="2">
        <f t="shared" si="8"/>
        <v>108</v>
      </c>
      <c r="B119" s="2">
        <v>0.124</v>
      </c>
      <c r="C119" s="2">
        <v>108.157118</v>
      </c>
      <c r="D119" s="2">
        <v>1.8876978185680244</v>
      </c>
      <c r="E119" s="3">
        <v>4.8151536</v>
      </c>
      <c r="F119" s="17">
        <v>125.002927</v>
      </c>
      <c r="H119">
        <f t="shared" si="5"/>
        <v>1258.0750881628455</v>
      </c>
    </row>
    <row r="120" spans="1:8" ht="12.75">
      <c r="A120" s="2">
        <f t="shared" si="8"/>
        <v>109</v>
      </c>
      <c r="B120" s="2">
        <v>0.124</v>
      </c>
      <c r="C120" s="2">
        <v>109.1621</v>
      </c>
      <c r="D120" s="2">
        <v>1.9052380633913022</v>
      </c>
      <c r="E120" s="3">
        <v>1.747882</v>
      </c>
      <c r="F120" s="17">
        <v>125.236647</v>
      </c>
      <c r="H120">
        <f t="shared" si="5"/>
        <v>1269.7649597277673</v>
      </c>
    </row>
    <row r="121" spans="1:8" ht="12.75">
      <c r="A121" s="2">
        <f aca="true" t="shared" si="9" ref="A121:A136">ROW()-11</f>
        <v>110</v>
      </c>
      <c r="B121" s="2">
        <v>0.126</v>
      </c>
      <c r="C121" s="2">
        <v>110.167082</v>
      </c>
      <c r="D121" s="2">
        <v>1.9227783082145797</v>
      </c>
      <c r="E121" s="3">
        <v>6.3487887</v>
      </c>
      <c r="F121" s="17">
        <v>125.39246700000001</v>
      </c>
      <c r="H121">
        <f t="shared" si="5"/>
        <v>1281.4548312926888</v>
      </c>
    </row>
    <row r="122" spans="1:8" ht="12.75">
      <c r="A122" s="2">
        <f t="shared" si="9"/>
        <v>111</v>
      </c>
      <c r="B122" s="2">
        <v>0.124</v>
      </c>
      <c r="C122" s="2">
        <v>111.17206399999999</v>
      </c>
      <c r="D122" s="2">
        <v>1.9403185530378573</v>
      </c>
      <c r="E122" s="3">
        <v>-1.3193898</v>
      </c>
      <c r="F122" s="17">
        <v>125.58723699999999</v>
      </c>
      <c r="H122">
        <f t="shared" si="5"/>
        <v>1293.1447028576104</v>
      </c>
    </row>
    <row r="123" spans="1:8" ht="12.75">
      <c r="A123" s="2">
        <f t="shared" si="9"/>
        <v>112</v>
      </c>
      <c r="B123" s="2">
        <v>0.13</v>
      </c>
      <c r="C123" s="2">
        <v>112.173598</v>
      </c>
      <c r="D123" s="2">
        <v>1.9577986189085264</v>
      </c>
      <c r="E123" s="3">
        <v>0.21424517</v>
      </c>
      <c r="F123" s="17">
        <v>125.85990699999999</v>
      </c>
      <c r="H123">
        <f t="shared" si="5"/>
        <v>1304.7944675577764</v>
      </c>
    </row>
    <row r="124" spans="1:8" ht="12.75">
      <c r="A124" s="2">
        <f t="shared" si="9"/>
        <v>113</v>
      </c>
      <c r="B124" s="2">
        <v>0.133</v>
      </c>
      <c r="C124" s="2">
        <v>113.17858199999999</v>
      </c>
      <c r="D124" s="2">
        <v>1.9753388986383889</v>
      </c>
      <c r="E124" s="3">
        <v>4.8151536</v>
      </c>
      <c r="F124" s="17">
        <v>125.937817</v>
      </c>
      <c r="H124">
        <f t="shared" si="5"/>
        <v>1316.4843623865406</v>
      </c>
    </row>
    <row r="125" spans="1:8" ht="12.75">
      <c r="A125" s="2">
        <f t="shared" si="9"/>
        <v>114</v>
      </c>
      <c r="B125" s="2">
        <v>0.133</v>
      </c>
      <c r="C125" s="2">
        <v>114.18184</v>
      </c>
      <c r="D125" s="2">
        <v>1.9928490539853623</v>
      </c>
      <c r="E125" s="3">
        <v>3.2815189</v>
      </c>
      <c r="F125" s="17">
        <v>126.15206699999999</v>
      </c>
      <c r="H125">
        <f t="shared" si="5"/>
        <v>1328.1541805190845</v>
      </c>
    </row>
    <row r="126" spans="1:8" ht="12.75">
      <c r="A126" s="2">
        <f t="shared" si="9"/>
        <v>115</v>
      </c>
      <c r="B126" s="2">
        <v>0.133</v>
      </c>
      <c r="C126" s="2">
        <v>115.18854599999999</v>
      </c>
      <c r="D126" s="2">
        <v>2.010419388284944</v>
      </c>
      <c r="E126" s="3">
        <v>6.3487887</v>
      </c>
      <c r="F126" s="17">
        <v>126.424747</v>
      </c>
      <c r="H126">
        <f t="shared" si="5"/>
        <v>1339.864105516384</v>
      </c>
    </row>
    <row r="127" spans="1:8" ht="12.75">
      <c r="A127" s="2">
        <f t="shared" si="9"/>
        <v>116</v>
      </c>
      <c r="B127" s="2">
        <v>0.138</v>
      </c>
      <c r="C127" s="2">
        <v>116.190079</v>
      </c>
      <c r="D127" s="2">
        <v>2.0278994367023206</v>
      </c>
      <c r="E127" s="3">
        <v>6.3487887</v>
      </c>
      <c r="F127" s="17">
        <v>126.619517</v>
      </c>
      <c r="H127">
        <f t="shared" si="5"/>
        <v>1351.5138585846287</v>
      </c>
    </row>
    <row r="128" spans="1:8" ht="12.75">
      <c r="A128" s="2">
        <f t="shared" si="9"/>
        <v>117</v>
      </c>
      <c r="B128" s="2">
        <v>0.137</v>
      </c>
      <c r="C128" s="2">
        <v>117.193338</v>
      </c>
      <c r="D128" s="2">
        <v>2.0454096095025864</v>
      </c>
      <c r="E128" s="3">
        <v>4.8151536</v>
      </c>
      <c r="F128" s="17">
        <v>126.81428700000001</v>
      </c>
      <c r="H128">
        <f t="shared" si="5"/>
        <v>1363.183688349094</v>
      </c>
    </row>
    <row r="129" spans="1:8" ht="12.75">
      <c r="A129" s="2">
        <f t="shared" si="9"/>
        <v>118</v>
      </c>
      <c r="B129" s="2">
        <v>0.14</v>
      </c>
      <c r="C129" s="2">
        <v>118.200043</v>
      </c>
      <c r="D129" s="2">
        <v>2.0629799263488757</v>
      </c>
      <c r="E129" s="3">
        <v>1.747882</v>
      </c>
      <c r="F129" s="17">
        <v>127.00904700000001</v>
      </c>
      <c r="H129">
        <f t="shared" si="5"/>
        <v>1374.8936017144717</v>
      </c>
    </row>
    <row r="130" spans="1:8" ht="12.75">
      <c r="A130" s="2">
        <f t="shared" si="9"/>
        <v>119</v>
      </c>
      <c r="B130" s="2">
        <v>0.138</v>
      </c>
      <c r="C130" s="2">
        <v>119.20502599999999</v>
      </c>
      <c r="D130" s="2">
        <v>2.080520188625446</v>
      </c>
      <c r="E130" s="3">
        <v>7.8824239</v>
      </c>
      <c r="F130" s="17">
        <v>127.24277699999999</v>
      </c>
      <c r="H130">
        <f t="shared" si="5"/>
        <v>1386.5834849113148</v>
      </c>
    </row>
    <row r="131" spans="1:8" ht="12.75">
      <c r="A131" s="2">
        <f t="shared" si="9"/>
        <v>120</v>
      </c>
      <c r="B131" s="2">
        <v>0.144</v>
      </c>
      <c r="C131" s="2">
        <v>120.211731</v>
      </c>
      <c r="D131" s="2">
        <v>2.0980905054717356</v>
      </c>
      <c r="E131" s="3">
        <v>1.747882</v>
      </c>
      <c r="F131" s="17">
        <v>127.45701700000001</v>
      </c>
      <c r="H131">
        <f t="shared" si="5"/>
        <v>1398.2933982766929</v>
      </c>
    </row>
    <row r="132" spans="1:8" ht="12.75">
      <c r="A132" s="2">
        <f t="shared" si="9"/>
        <v>121</v>
      </c>
      <c r="B132" s="2">
        <v>0.145</v>
      </c>
      <c r="C132" s="2">
        <v>121.216714</v>
      </c>
      <c r="D132" s="2">
        <v>2.1156307677483057</v>
      </c>
      <c r="E132" s="3">
        <v>12.483333</v>
      </c>
      <c r="F132" s="17">
        <v>127.57387700000001</v>
      </c>
      <c r="H132">
        <f t="shared" si="5"/>
        <v>1409.983281473536</v>
      </c>
    </row>
    <row r="133" spans="1:8" ht="12.75">
      <c r="A133" s="2">
        <f t="shared" si="9"/>
        <v>122</v>
      </c>
      <c r="B133" s="2">
        <v>0.144</v>
      </c>
      <c r="C133" s="2">
        <v>122.2216964</v>
      </c>
      <c r="D133" s="2">
        <v>2.1331710195529</v>
      </c>
      <c r="E133" s="3">
        <v>10.949697</v>
      </c>
      <c r="F133" s="17">
        <v>127.749177</v>
      </c>
      <c r="H133">
        <f t="shared" si="5"/>
        <v>1421.673157691226</v>
      </c>
    </row>
    <row r="134" spans="1:8" ht="12.75">
      <c r="A134" s="2">
        <f t="shared" si="9"/>
        <v>123</v>
      </c>
      <c r="B134" s="2">
        <v>0.145</v>
      </c>
      <c r="C134" s="2">
        <v>123.2266784</v>
      </c>
      <c r="D134" s="2">
        <v>2.150711264376178</v>
      </c>
      <c r="E134" s="3">
        <v>3.2815189</v>
      </c>
      <c r="F134" s="17">
        <v>127.98289700000001</v>
      </c>
      <c r="H134">
        <f t="shared" si="5"/>
        <v>1433.3630292561477</v>
      </c>
    </row>
    <row r="135" spans="1:8" ht="12.75">
      <c r="A135" s="2">
        <f t="shared" si="9"/>
        <v>124</v>
      </c>
      <c r="B135" s="2">
        <v>0.151</v>
      </c>
      <c r="C135" s="2">
        <v>124.2316609</v>
      </c>
      <c r="D135" s="2">
        <v>2.1682515179261017</v>
      </c>
      <c r="E135" s="3">
        <v>1.747882</v>
      </c>
      <c r="F135" s="17">
        <v>128.158187</v>
      </c>
      <c r="H135">
        <f t="shared" si="5"/>
        <v>1445.0529066370298</v>
      </c>
    </row>
    <row r="136" spans="1:8" ht="12.75">
      <c r="A136" s="2">
        <f t="shared" si="9"/>
        <v>125</v>
      </c>
      <c r="B136" s="2">
        <v>0.151</v>
      </c>
      <c r="C136" s="2">
        <v>125.23664339999999</v>
      </c>
      <c r="D136" s="2">
        <v>2.1857917714760258</v>
      </c>
      <c r="E136" s="3">
        <v>0.21424517</v>
      </c>
      <c r="F136" s="17">
        <v>128.333477</v>
      </c>
      <c r="H136">
        <f t="shared" si="5"/>
        <v>1456.7427840179123</v>
      </c>
    </row>
    <row r="137" spans="1:8" ht="12.75">
      <c r="A137" s="2">
        <f aca="true" t="shared" si="10" ref="A137:A149">ROW()-11</f>
        <v>126</v>
      </c>
      <c r="B137" s="2">
        <v>0.151</v>
      </c>
      <c r="C137" s="2">
        <v>126.23817779999999</v>
      </c>
      <c r="D137" s="2">
        <v>2.2032718443280115</v>
      </c>
      <c r="E137" s="3">
        <v>-4.3866615</v>
      </c>
      <c r="F137" s="17">
        <v>128.66459700000001</v>
      </c>
      <c r="H137">
        <f t="shared" si="5"/>
        <v>1468.3925533708466</v>
      </c>
    </row>
    <row r="138" spans="1:8" ht="12.75">
      <c r="A138" s="2">
        <f t="shared" si="10"/>
        <v>127</v>
      </c>
      <c r="B138" s="2">
        <v>0.152</v>
      </c>
      <c r="C138" s="2">
        <v>127.24488359999998</v>
      </c>
      <c r="D138" s="2">
        <v>2.220842175136935</v>
      </c>
      <c r="E138" s="3">
        <v>-1.3193898</v>
      </c>
      <c r="F138" s="17">
        <v>128.878847</v>
      </c>
      <c r="H138">
        <f t="shared" si="5"/>
        <v>1480.1024760417617</v>
      </c>
    </row>
    <row r="139" spans="1:8" ht="12.75">
      <c r="A139" s="2">
        <f t="shared" si="10"/>
        <v>128</v>
      </c>
      <c r="B139" s="2">
        <v>0.154</v>
      </c>
      <c r="C139" s="2">
        <v>128.2515901</v>
      </c>
      <c r="D139" s="2">
        <v>2.2384125181631633</v>
      </c>
      <c r="E139" s="3">
        <v>-5.9202967</v>
      </c>
      <c r="F139" s="17">
        <v>128.995697</v>
      </c>
      <c r="H139">
        <f aca="true" t="shared" si="11" ref="H139:H202">666.46*(D139-$H$4)+$F$11</f>
        <v>1491.812406855022</v>
      </c>
    </row>
    <row r="140" spans="1:8" ht="12.75">
      <c r="A140" s="2">
        <f t="shared" si="10"/>
        <v>129</v>
      </c>
      <c r="B140" s="2">
        <v>0.158</v>
      </c>
      <c r="C140" s="2">
        <v>129.26001979999998</v>
      </c>
      <c r="D140" s="2">
        <v>2.256012936703062</v>
      </c>
      <c r="E140" s="3">
        <v>6.3487887</v>
      </c>
      <c r="F140" s="17">
        <v>129.151517</v>
      </c>
      <c r="H140">
        <f t="shared" si="11"/>
        <v>1503.5423817951228</v>
      </c>
    </row>
    <row r="141" spans="1:8" ht="12.75">
      <c r="A141" s="2">
        <f t="shared" si="10"/>
        <v>130</v>
      </c>
      <c r="B141" s="2">
        <v>0.158</v>
      </c>
      <c r="C141" s="2">
        <v>130.2650021</v>
      </c>
      <c r="D141" s="2">
        <v>2.2735531867623275</v>
      </c>
      <c r="E141" s="3">
        <v>1.747882</v>
      </c>
      <c r="F141" s="17">
        <v>129.34627700000001</v>
      </c>
      <c r="H141">
        <f t="shared" si="11"/>
        <v>1515.2322568496209</v>
      </c>
    </row>
    <row r="142" spans="1:8" ht="12.75">
      <c r="A142" s="2">
        <f t="shared" si="10"/>
        <v>131</v>
      </c>
      <c r="B142" s="2">
        <v>0.161</v>
      </c>
      <c r="C142" s="2">
        <v>131.2699844</v>
      </c>
      <c r="D142" s="2">
        <v>2.291093436821593</v>
      </c>
      <c r="E142" s="3">
        <v>-1.3193898</v>
      </c>
      <c r="F142" s="17">
        <v>129.502107</v>
      </c>
      <c r="H142">
        <f t="shared" si="11"/>
        <v>1526.9221319041192</v>
      </c>
    </row>
    <row r="143" spans="1:8" ht="12.75">
      <c r="A143" s="2">
        <f t="shared" si="10"/>
        <v>132</v>
      </c>
      <c r="B143" s="2">
        <v>0.161</v>
      </c>
      <c r="C143" s="2">
        <v>132.2766904</v>
      </c>
      <c r="D143" s="2">
        <v>2.308663771121175</v>
      </c>
      <c r="E143" s="3">
        <v>-1.3193898</v>
      </c>
      <c r="F143" s="17">
        <v>129.755297</v>
      </c>
      <c r="H143">
        <f t="shared" si="11"/>
        <v>1538.6320569014183</v>
      </c>
    </row>
    <row r="144" spans="1:8" ht="12.75">
      <c r="A144" s="2">
        <f t="shared" si="10"/>
        <v>133</v>
      </c>
      <c r="B144" s="2">
        <v>0.163</v>
      </c>
      <c r="C144" s="2">
        <v>133.2833964</v>
      </c>
      <c r="D144" s="2">
        <v>2.326234105420757</v>
      </c>
      <c r="E144" s="3">
        <v>-4.3866615</v>
      </c>
      <c r="F144" s="17">
        <v>129.930587</v>
      </c>
      <c r="H144">
        <f t="shared" si="11"/>
        <v>1550.3419818987177</v>
      </c>
    </row>
    <row r="145" spans="1:8" ht="12.75">
      <c r="A145" s="2">
        <f t="shared" si="10"/>
        <v>134</v>
      </c>
      <c r="B145" s="2">
        <v>0.166</v>
      </c>
      <c r="C145" s="2">
        <v>134.286655</v>
      </c>
      <c r="D145" s="2">
        <v>2.343744271239706</v>
      </c>
      <c r="E145" s="3">
        <v>-5.9202967</v>
      </c>
      <c r="F145" s="17">
        <v>130.008497</v>
      </c>
      <c r="H145">
        <f t="shared" si="11"/>
        <v>1562.0118070104145</v>
      </c>
    </row>
    <row r="146" spans="1:8" ht="12.75">
      <c r="A146" s="2">
        <f t="shared" si="10"/>
        <v>135</v>
      </c>
      <c r="B146" s="2">
        <v>0.163</v>
      </c>
      <c r="C146" s="2">
        <v>135.293361</v>
      </c>
      <c r="D146" s="2">
        <v>2.361314605539288</v>
      </c>
      <c r="E146" s="3">
        <v>-2.8530266</v>
      </c>
      <c r="F146" s="17">
        <v>130.456467</v>
      </c>
      <c r="H146">
        <f t="shared" si="11"/>
        <v>1573.721732007714</v>
      </c>
    </row>
    <row r="147" spans="1:8" ht="12.75">
      <c r="A147" s="2">
        <f t="shared" si="10"/>
        <v>136</v>
      </c>
      <c r="B147" s="2">
        <v>0.163</v>
      </c>
      <c r="C147" s="2">
        <v>136.2983432</v>
      </c>
      <c r="D147" s="2">
        <v>2.378854853853224</v>
      </c>
      <c r="E147" s="3">
        <v>0.21424517</v>
      </c>
      <c r="F147" s="17">
        <v>130.651247</v>
      </c>
      <c r="H147">
        <f t="shared" si="11"/>
        <v>1585.4116058990198</v>
      </c>
    </row>
    <row r="148" spans="1:8" ht="12.75">
      <c r="A148" s="2">
        <f t="shared" si="10"/>
        <v>137</v>
      </c>
      <c r="B148" s="2">
        <v>0.17</v>
      </c>
      <c r="C148" s="2">
        <v>137.3033252</v>
      </c>
      <c r="D148" s="2">
        <v>2.3963950986765017</v>
      </c>
      <c r="E148" s="3">
        <v>-5.9202967</v>
      </c>
      <c r="F148" s="17">
        <v>130.729137</v>
      </c>
      <c r="H148">
        <f t="shared" si="11"/>
        <v>1597.1014774639414</v>
      </c>
    </row>
    <row r="149" spans="1:8" ht="12.75">
      <c r="A149" s="2">
        <f t="shared" si="10"/>
        <v>138</v>
      </c>
      <c r="B149" s="2">
        <v>0.17</v>
      </c>
      <c r="C149" s="2">
        <v>138.3083077</v>
      </c>
      <c r="D149" s="2">
        <v>2.4139353522264257</v>
      </c>
      <c r="E149" s="3">
        <v>-1.3193898</v>
      </c>
      <c r="F149" s="17">
        <v>130.865477</v>
      </c>
      <c r="H149">
        <f t="shared" si="11"/>
        <v>1608.791354844824</v>
      </c>
    </row>
    <row r="150" spans="1:8" ht="12.75">
      <c r="A150" s="2">
        <f aca="true" t="shared" si="12" ref="A150:A165">ROW()-11</f>
        <v>139</v>
      </c>
      <c r="B150" s="2">
        <v>0.17</v>
      </c>
      <c r="C150" s="2">
        <v>139.3150135</v>
      </c>
      <c r="D150" s="2">
        <v>2.431505683035349</v>
      </c>
      <c r="E150" s="3">
        <v>-8.9875679</v>
      </c>
      <c r="F150" s="17">
        <v>131.060257</v>
      </c>
      <c r="H150">
        <f t="shared" si="11"/>
        <v>1620.5012775157388</v>
      </c>
    </row>
    <row r="151" spans="1:8" ht="12.75">
      <c r="A151" s="2">
        <f t="shared" si="12"/>
        <v>140</v>
      </c>
      <c r="B151" s="2">
        <v>0.17</v>
      </c>
      <c r="C151" s="2">
        <v>140.3182722</v>
      </c>
      <c r="D151" s="2">
        <v>2.4490158505996273</v>
      </c>
      <c r="E151" s="3">
        <v>1.747882</v>
      </c>
      <c r="F151" s="17">
        <v>131.255017</v>
      </c>
      <c r="H151">
        <f t="shared" si="11"/>
        <v>1632.1711037906277</v>
      </c>
    </row>
    <row r="152" spans="1:8" ht="12.75">
      <c r="A152" s="2">
        <f t="shared" si="12"/>
        <v>141</v>
      </c>
      <c r="B152" s="2">
        <v>0.172</v>
      </c>
      <c r="C152" s="2">
        <v>141.32325419999998</v>
      </c>
      <c r="D152" s="2">
        <v>2.4665560954229044</v>
      </c>
      <c r="E152" s="3">
        <v>-5.9202967</v>
      </c>
      <c r="F152" s="17">
        <v>131.430307</v>
      </c>
      <c r="H152">
        <f t="shared" si="11"/>
        <v>1643.860975355549</v>
      </c>
    </row>
    <row r="153" spans="1:8" ht="12.75">
      <c r="A153" s="2">
        <f t="shared" si="12"/>
        <v>142</v>
      </c>
      <c r="B153" s="2">
        <v>0.177</v>
      </c>
      <c r="C153" s="2">
        <v>142.326513</v>
      </c>
      <c r="D153" s="2">
        <v>2.4840662647325122</v>
      </c>
      <c r="E153" s="3">
        <v>-4.3866615</v>
      </c>
      <c r="F153" s="17">
        <v>131.586137</v>
      </c>
      <c r="H153">
        <f t="shared" si="11"/>
        <v>1655.5308027936303</v>
      </c>
    </row>
    <row r="154" spans="1:8" ht="12.75">
      <c r="A154" s="2">
        <f t="shared" si="12"/>
        <v>143</v>
      </c>
      <c r="B154" s="2">
        <v>0.179</v>
      </c>
      <c r="C154" s="2">
        <v>143.331495</v>
      </c>
      <c r="D154" s="2">
        <v>2.50160650955579</v>
      </c>
      <c r="E154" s="3">
        <v>-5.9202967</v>
      </c>
      <c r="F154" s="17">
        <v>131.839327</v>
      </c>
      <c r="H154">
        <f t="shared" si="11"/>
        <v>1667.2206743585518</v>
      </c>
    </row>
    <row r="155" spans="1:8" ht="12.75">
      <c r="A155" s="2">
        <f t="shared" si="12"/>
        <v>144</v>
      </c>
      <c r="B155" s="2">
        <v>0.177</v>
      </c>
      <c r="C155" s="2">
        <v>144.339924</v>
      </c>
      <c r="D155" s="2">
        <v>2.5192069158783834</v>
      </c>
      <c r="E155" s="3">
        <v>-5.9202967</v>
      </c>
      <c r="F155" s="17">
        <v>132.073057</v>
      </c>
      <c r="H155">
        <f t="shared" si="11"/>
        <v>1678.9506411563075</v>
      </c>
    </row>
    <row r="156" spans="1:8" ht="12.75">
      <c r="A156" s="2">
        <f t="shared" si="12"/>
        <v>145</v>
      </c>
      <c r="B156" s="2">
        <v>0.18</v>
      </c>
      <c r="C156" s="2">
        <v>145.339736</v>
      </c>
      <c r="D156" s="2">
        <v>2.536656927179333</v>
      </c>
      <c r="E156" s="3">
        <v>-7.4539332</v>
      </c>
      <c r="F156" s="17">
        <v>132.228867</v>
      </c>
      <c r="H156">
        <f t="shared" si="11"/>
        <v>1690.5803756879384</v>
      </c>
    </row>
    <row r="157" spans="1:8" ht="12.75">
      <c r="A157" s="2">
        <f t="shared" si="12"/>
        <v>146</v>
      </c>
      <c r="B157" s="2">
        <v>0.182</v>
      </c>
      <c r="C157" s="2">
        <v>146.346442</v>
      </c>
      <c r="D157" s="2">
        <v>2.554227261478915</v>
      </c>
      <c r="E157" s="3">
        <v>-4.3866615</v>
      </c>
      <c r="F157" s="17">
        <v>132.365207</v>
      </c>
      <c r="H157">
        <f t="shared" si="11"/>
        <v>1702.2903006852378</v>
      </c>
    </row>
    <row r="158" spans="1:8" ht="12.75">
      <c r="A158" s="2">
        <f t="shared" si="12"/>
        <v>147</v>
      </c>
      <c r="B158" s="2">
        <v>0.186</v>
      </c>
      <c r="C158" s="2">
        <v>147.35142399999998</v>
      </c>
      <c r="D158" s="2">
        <v>2.5717675063021925</v>
      </c>
      <c r="E158" s="3">
        <v>4.8151536</v>
      </c>
      <c r="F158" s="17">
        <v>132.559977</v>
      </c>
      <c r="H158">
        <f t="shared" si="11"/>
        <v>1713.9801722501593</v>
      </c>
    </row>
    <row r="159" spans="1:8" ht="12.75">
      <c r="A159" s="2">
        <f t="shared" si="12"/>
        <v>148</v>
      </c>
      <c r="B159" s="2">
        <v>0.186</v>
      </c>
      <c r="C159" s="2">
        <v>148.349513</v>
      </c>
      <c r="D159" s="2">
        <v>2.5891874455801305</v>
      </c>
      <c r="E159" s="3">
        <v>3.2815189</v>
      </c>
      <c r="F159" s="17">
        <v>132.735277</v>
      </c>
      <c r="H159">
        <f t="shared" si="11"/>
        <v>1725.589864981334</v>
      </c>
    </row>
    <row r="160" spans="1:8" ht="12.75">
      <c r="A160" s="2">
        <f t="shared" si="12"/>
        <v>149</v>
      </c>
      <c r="B160" s="2">
        <v>0.186</v>
      </c>
      <c r="C160" s="2">
        <v>149.359665</v>
      </c>
      <c r="D160" s="2">
        <v>2.6068179239257363</v>
      </c>
      <c r="E160" s="3">
        <v>7.8824239</v>
      </c>
      <c r="F160" s="17">
        <v>132.891077</v>
      </c>
      <c r="H160">
        <f t="shared" si="11"/>
        <v>1737.3398735795463</v>
      </c>
    </row>
    <row r="161" spans="1:8" ht="12.75">
      <c r="A161" s="2">
        <f t="shared" si="12"/>
        <v>150</v>
      </c>
      <c r="B161" s="2">
        <v>0.191</v>
      </c>
      <c r="C161" s="2">
        <v>150.362923</v>
      </c>
      <c r="D161" s="2">
        <v>2.6243280792727095</v>
      </c>
      <c r="E161" s="3">
        <v>-4.3866615</v>
      </c>
      <c r="F161" s="17">
        <v>133.144287</v>
      </c>
      <c r="H161">
        <f t="shared" si="11"/>
        <v>1749.00969171209</v>
      </c>
    </row>
    <row r="162" spans="1:8" ht="12.75">
      <c r="A162" s="2">
        <f t="shared" si="12"/>
        <v>151</v>
      </c>
      <c r="B162" s="2">
        <v>0.191</v>
      </c>
      <c r="C162" s="2">
        <v>151.366183</v>
      </c>
      <c r="D162" s="2">
        <v>2.641838269526268</v>
      </c>
      <c r="E162" s="3">
        <v>-2.8530266</v>
      </c>
      <c r="F162" s="17">
        <v>133.300097</v>
      </c>
      <c r="H162">
        <f t="shared" si="11"/>
        <v>1760.6795331084766</v>
      </c>
    </row>
    <row r="163" spans="1:8" ht="12.75">
      <c r="A163" s="2">
        <f t="shared" si="12"/>
        <v>152</v>
      </c>
      <c r="B163" s="2">
        <v>0.191</v>
      </c>
      <c r="C163" s="2">
        <v>152.369441</v>
      </c>
      <c r="D163" s="2">
        <v>2.659348424873241</v>
      </c>
      <c r="E163" s="3">
        <v>3.2815189</v>
      </c>
      <c r="F163" s="17">
        <v>133.416957</v>
      </c>
      <c r="H163">
        <f t="shared" si="11"/>
        <v>1772.3493512410203</v>
      </c>
    </row>
    <row r="164" spans="1:8" ht="12.75">
      <c r="A164" s="2">
        <f t="shared" si="12"/>
        <v>153</v>
      </c>
      <c r="B164" s="2">
        <v>0.193</v>
      </c>
      <c r="C164" s="2">
        <v>153.37097599999998</v>
      </c>
      <c r="D164" s="2">
        <v>2.6768285081972025</v>
      </c>
      <c r="E164" s="3">
        <v>4.8151536</v>
      </c>
      <c r="F164" s="17">
        <v>133.592257</v>
      </c>
      <c r="H164">
        <f t="shared" si="11"/>
        <v>1783.9991275731077</v>
      </c>
    </row>
    <row r="165" spans="1:8" ht="12.75">
      <c r="A165" s="2">
        <f t="shared" si="12"/>
        <v>154</v>
      </c>
      <c r="B165" s="2">
        <v>0.196</v>
      </c>
      <c r="C165" s="2">
        <v>154.375958</v>
      </c>
      <c r="D165" s="2">
        <v>2.69436875302048</v>
      </c>
      <c r="E165" s="3">
        <v>4.8151536</v>
      </c>
      <c r="F165" s="17">
        <v>133.767547</v>
      </c>
      <c r="H165">
        <f t="shared" si="11"/>
        <v>1795.6889991380292</v>
      </c>
    </row>
    <row r="166" spans="1:8" ht="12.75">
      <c r="A166" s="2">
        <f aca="true" t="shared" si="13" ref="A166:A178">ROW()-11</f>
        <v>155</v>
      </c>
      <c r="B166" s="2">
        <v>0.198</v>
      </c>
      <c r="C166" s="2">
        <v>155.38093999999998</v>
      </c>
      <c r="D166" s="2">
        <v>2.7119089978437576</v>
      </c>
      <c r="E166" s="3">
        <v>21.685146</v>
      </c>
      <c r="F166" s="17">
        <v>134.020747</v>
      </c>
      <c r="H166">
        <f t="shared" si="11"/>
        <v>1807.3788707029507</v>
      </c>
    </row>
    <row r="167" spans="1:8" ht="12.75">
      <c r="A167" s="2">
        <f t="shared" si="13"/>
        <v>156</v>
      </c>
      <c r="B167" s="2">
        <v>0.201</v>
      </c>
      <c r="C167" s="2">
        <v>156.379027</v>
      </c>
      <c r="D167" s="2">
        <v>2.729328902215111</v>
      </c>
      <c r="E167" s="3">
        <v>9.4160585</v>
      </c>
      <c r="F167" s="17">
        <v>134.234997</v>
      </c>
      <c r="H167">
        <f t="shared" si="11"/>
        <v>1818.988540170283</v>
      </c>
    </row>
    <row r="168" spans="1:8" ht="12.75">
      <c r="A168" s="2">
        <f t="shared" si="13"/>
        <v>157</v>
      </c>
      <c r="B168" s="2">
        <v>0.2</v>
      </c>
      <c r="C168" s="2">
        <v>157.384009</v>
      </c>
      <c r="D168" s="2">
        <v>2.746869147038388</v>
      </c>
      <c r="E168" s="3">
        <v>18.617876</v>
      </c>
      <c r="F168" s="17">
        <v>134.371337</v>
      </c>
      <c r="H168">
        <f t="shared" si="11"/>
        <v>1830.678411735204</v>
      </c>
    </row>
    <row r="169" spans="1:8" ht="12.75">
      <c r="A169" s="2">
        <f t="shared" si="13"/>
        <v>158</v>
      </c>
      <c r="B169" s="2">
        <v>0.201</v>
      </c>
      <c r="C169" s="2">
        <v>158.38554399999998</v>
      </c>
      <c r="D169" s="2">
        <v>2.7643492303623494</v>
      </c>
      <c r="E169" s="3">
        <v>15.550602</v>
      </c>
      <c r="F169" s="17">
        <v>134.527147</v>
      </c>
      <c r="H169">
        <f t="shared" si="11"/>
        <v>1842.3281880672914</v>
      </c>
    </row>
    <row r="170" spans="1:8" ht="12.75">
      <c r="A170" s="2">
        <f t="shared" si="13"/>
        <v>159</v>
      </c>
      <c r="B170" s="2">
        <v>0.205</v>
      </c>
      <c r="C170" s="2">
        <v>159.392251</v>
      </c>
      <c r="D170" s="2">
        <v>2.781919582115224</v>
      </c>
      <c r="E170" s="3">
        <v>12.483333</v>
      </c>
      <c r="F170" s="17">
        <v>134.682967</v>
      </c>
      <c r="H170">
        <f t="shared" si="11"/>
        <v>1854.038124696512</v>
      </c>
    </row>
    <row r="171" spans="1:8" ht="12.75">
      <c r="A171" s="2">
        <f t="shared" si="13"/>
        <v>160</v>
      </c>
      <c r="B171" s="2">
        <v>0.21</v>
      </c>
      <c r="C171" s="2">
        <v>160.39206</v>
      </c>
      <c r="D171" s="2">
        <v>2.7993695410562958</v>
      </c>
      <c r="E171" s="3">
        <v>15.550602</v>
      </c>
      <c r="F171" s="17">
        <v>134.799817</v>
      </c>
      <c r="H171">
        <f t="shared" si="11"/>
        <v>1865.667824332379</v>
      </c>
    </row>
    <row r="172" spans="1:8" ht="12.75">
      <c r="A172" s="2">
        <f t="shared" si="13"/>
        <v>161</v>
      </c>
      <c r="B172" s="2">
        <v>0.208</v>
      </c>
      <c r="C172" s="2">
        <v>161.39532</v>
      </c>
      <c r="D172" s="2">
        <v>2.8168797313098546</v>
      </c>
      <c r="E172" s="3">
        <v>9.4160585</v>
      </c>
      <c r="F172" s="17">
        <v>135.072497</v>
      </c>
      <c r="H172">
        <f t="shared" si="11"/>
        <v>1877.3376657287658</v>
      </c>
    </row>
    <row r="173" spans="1:8" ht="12.75">
      <c r="A173" s="2">
        <f t="shared" si="13"/>
        <v>162</v>
      </c>
      <c r="B173" s="2">
        <v>0.208</v>
      </c>
      <c r="C173" s="2">
        <v>162.402026</v>
      </c>
      <c r="D173" s="2">
        <v>2.8344500656094365</v>
      </c>
      <c r="E173" s="3">
        <v>21.685146</v>
      </c>
      <c r="F173" s="17">
        <v>135.189357</v>
      </c>
      <c r="H173">
        <f t="shared" si="11"/>
        <v>1889.0475907260652</v>
      </c>
    </row>
    <row r="174" spans="1:8" ht="12.75">
      <c r="A174" s="2">
        <f t="shared" si="13"/>
        <v>163</v>
      </c>
      <c r="B174" s="2">
        <v>0.214</v>
      </c>
      <c r="C174" s="2">
        <v>163.403559</v>
      </c>
      <c r="D174" s="2">
        <v>2.8519301140268127</v>
      </c>
      <c r="E174" s="3">
        <v>23.218781</v>
      </c>
      <c r="F174" s="17">
        <v>135.384137</v>
      </c>
      <c r="H174">
        <f t="shared" si="11"/>
        <v>1900.6973437943097</v>
      </c>
    </row>
    <row r="175" spans="1:8" ht="12.75">
      <c r="A175" s="2">
        <f t="shared" si="13"/>
        <v>164</v>
      </c>
      <c r="B175" s="2">
        <v>0.212</v>
      </c>
      <c r="C175" s="2">
        <v>164.405091</v>
      </c>
      <c r="D175" s="2">
        <v>2.869410144990897</v>
      </c>
      <c r="E175" s="3">
        <v>7.8824239</v>
      </c>
      <c r="F175" s="17">
        <v>135.520477</v>
      </c>
      <c r="H175">
        <f t="shared" si="11"/>
        <v>1912.3470852306332</v>
      </c>
    </row>
    <row r="176" spans="1:8" ht="12.75">
      <c r="A176" s="2">
        <f t="shared" si="13"/>
        <v>165</v>
      </c>
      <c r="B176" s="2">
        <v>0.212</v>
      </c>
      <c r="C176" s="2">
        <v>165.408352</v>
      </c>
      <c r="D176" s="2">
        <v>2.886920352697748</v>
      </c>
      <c r="E176" s="3">
        <v>18.617876</v>
      </c>
      <c r="F176" s="17">
        <v>135.656817</v>
      </c>
      <c r="H176">
        <f t="shared" si="11"/>
        <v>1924.016938258941</v>
      </c>
    </row>
    <row r="177" spans="1:8" ht="12.75">
      <c r="A177" s="2">
        <f t="shared" si="13"/>
        <v>166</v>
      </c>
      <c r="B177" s="2">
        <v>0.212</v>
      </c>
      <c r="C177" s="2">
        <v>166.408162</v>
      </c>
      <c r="D177" s="2">
        <v>2.9043703290921123</v>
      </c>
      <c r="E177" s="3">
        <v>14.016967</v>
      </c>
      <c r="F177" s="17">
        <v>135.910007</v>
      </c>
      <c r="H177">
        <f t="shared" si="11"/>
        <v>1935.6466495267293</v>
      </c>
    </row>
    <row r="178" spans="1:8" ht="12.75">
      <c r="A178" s="2">
        <f t="shared" si="13"/>
        <v>167</v>
      </c>
      <c r="B178" s="2">
        <v>0.217</v>
      </c>
      <c r="C178" s="2">
        <v>167.409695</v>
      </c>
      <c r="D178" s="2">
        <v>2.9218503775094886</v>
      </c>
      <c r="E178" s="3">
        <v>10.949697</v>
      </c>
      <c r="F178" s="17">
        <v>135.987917</v>
      </c>
      <c r="H178">
        <f t="shared" si="11"/>
        <v>1947.2964025949739</v>
      </c>
    </row>
    <row r="179" spans="1:8" ht="12.75">
      <c r="A179" s="2">
        <f aca="true" t="shared" si="14" ref="A179:A194">ROW()-11</f>
        <v>168</v>
      </c>
      <c r="B179" s="2">
        <v>0.221</v>
      </c>
      <c r="C179" s="2">
        <v>168.41467699999998</v>
      </c>
      <c r="D179" s="2">
        <v>2.9393906223327657</v>
      </c>
      <c r="E179" s="3">
        <v>17.08424</v>
      </c>
      <c r="F179" s="17">
        <v>136.124247</v>
      </c>
      <c r="H179">
        <f t="shared" si="11"/>
        <v>1958.9862741598952</v>
      </c>
    </row>
    <row r="180" spans="1:8" ht="12.75">
      <c r="A180" s="2">
        <f t="shared" si="14"/>
        <v>169</v>
      </c>
      <c r="B180" s="2">
        <v>0.221</v>
      </c>
      <c r="C180" s="2">
        <v>169.41449</v>
      </c>
      <c r="D180" s="2">
        <v>2.956840651087008</v>
      </c>
      <c r="E180" s="3">
        <v>10.949697</v>
      </c>
      <c r="F180" s="17">
        <v>136.299547</v>
      </c>
      <c r="H180">
        <f t="shared" si="11"/>
        <v>1970.6160203234474</v>
      </c>
    </row>
    <row r="181" spans="1:8" ht="12.75">
      <c r="A181" s="2">
        <f t="shared" si="14"/>
        <v>170</v>
      </c>
      <c r="B181" s="2">
        <v>0.224</v>
      </c>
      <c r="C181" s="2">
        <v>170.417748</v>
      </c>
      <c r="D181" s="2">
        <v>2.974350806433981</v>
      </c>
      <c r="E181" s="3">
        <v>4.8151536</v>
      </c>
      <c r="F181" s="17">
        <v>136.416407</v>
      </c>
      <c r="H181">
        <f t="shared" si="11"/>
        <v>1982.2858384559913</v>
      </c>
    </row>
    <row r="182" spans="1:8" ht="12.75">
      <c r="A182" s="2">
        <f t="shared" si="14"/>
        <v>171</v>
      </c>
      <c r="B182" s="2">
        <v>0.224</v>
      </c>
      <c r="C182" s="2">
        <v>171.414113</v>
      </c>
      <c r="D182" s="2">
        <v>2.9917406562356144</v>
      </c>
      <c r="E182" s="3">
        <v>3.2815189</v>
      </c>
      <c r="F182" s="17">
        <v>136.591707</v>
      </c>
      <c r="H182">
        <f t="shared" si="11"/>
        <v>1993.8754777547877</v>
      </c>
    </row>
    <row r="183" spans="1:8" ht="12.75">
      <c r="A183" s="2">
        <f t="shared" si="14"/>
        <v>172</v>
      </c>
      <c r="B183" s="2">
        <v>0.228</v>
      </c>
      <c r="C183" s="2">
        <v>172.419095</v>
      </c>
      <c r="D183" s="2">
        <v>3.0092809010588923</v>
      </c>
      <c r="E183" s="3">
        <v>0.21424517</v>
      </c>
      <c r="F183" s="17">
        <v>136.766997</v>
      </c>
      <c r="H183">
        <f t="shared" si="11"/>
        <v>2005.5653493197094</v>
      </c>
    </row>
    <row r="184" spans="1:8" ht="12.75">
      <c r="A184" s="2">
        <f t="shared" si="14"/>
        <v>173</v>
      </c>
      <c r="B184" s="2">
        <v>0.229</v>
      </c>
      <c r="C184" s="2">
        <v>173.422352</v>
      </c>
      <c r="D184" s="2">
        <v>3.026791038952573</v>
      </c>
      <c r="E184" s="3">
        <v>7.8824239</v>
      </c>
      <c r="F184" s="17">
        <v>136.922807</v>
      </c>
      <c r="H184">
        <f t="shared" si="11"/>
        <v>2017.2351558203318</v>
      </c>
    </row>
    <row r="185" spans="1:8" ht="12.75">
      <c r="A185" s="2">
        <f t="shared" si="14"/>
        <v>174</v>
      </c>
      <c r="B185" s="2">
        <v>0.231</v>
      </c>
      <c r="C185" s="2">
        <v>174.422162</v>
      </c>
      <c r="D185" s="2">
        <v>3.0442410153469375</v>
      </c>
      <c r="E185" s="3">
        <v>14.016967</v>
      </c>
      <c r="F185" s="17">
        <v>137.078627</v>
      </c>
      <c r="H185">
        <f t="shared" si="11"/>
        <v>2028.86486708812</v>
      </c>
    </row>
    <row r="186" spans="1:8" ht="12.75">
      <c r="A186" s="2">
        <f t="shared" si="14"/>
        <v>175</v>
      </c>
      <c r="B186" s="2">
        <v>0.231</v>
      </c>
      <c r="C186" s="2">
        <v>175.421975</v>
      </c>
      <c r="D186" s="2">
        <v>3.0616910441011798</v>
      </c>
      <c r="E186" s="3">
        <v>6.3487887</v>
      </c>
      <c r="F186" s="17">
        <v>137.273387</v>
      </c>
      <c r="H186">
        <f t="shared" si="11"/>
        <v>2040.4946132516723</v>
      </c>
    </row>
    <row r="187" spans="1:8" ht="12.75">
      <c r="A187" s="2">
        <f t="shared" si="14"/>
        <v>176</v>
      </c>
      <c r="B187" s="2">
        <v>0.236</v>
      </c>
      <c r="C187" s="2">
        <v>176.425232</v>
      </c>
      <c r="D187" s="2">
        <v>3.0792011819948604</v>
      </c>
      <c r="E187" s="3">
        <v>7.8824239</v>
      </c>
      <c r="F187" s="17">
        <v>137.409727</v>
      </c>
      <c r="H187">
        <f t="shared" si="11"/>
        <v>2052.1644197522946</v>
      </c>
    </row>
    <row r="188" spans="1:8" ht="12.75">
      <c r="A188" s="2">
        <f t="shared" si="14"/>
        <v>177</v>
      </c>
      <c r="B188" s="2">
        <v>0.333</v>
      </c>
      <c r="C188" s="2">
        <v>177.42683499999998</v>
      </c>
      <c r="D188" s="2">
        <v>3.096682452142713</v>
      </c>
      <c r="E188" s="3">
        <v>4.8151536</v>
      </c>
      <c r="F188" s="17">
        <v>138.091427</v>
      </c>
      <c r="H188">
        <f t="shared" si="11"/>
        <v>2063.814987055033</v>
      </c>
    </row>
    <row r="189" spans="1:8" ht="12.75">
      <c r="A189" s="2">
        <f t="shared" si="14"/>
        <v>178</v>
      </c>
      <c r="B189" s="2">
        <v>0.335</v>
      </c>
      <c r="C189" s="2">
        <v>178.428368</v>
      </c>
      <c r="D189" s="2">
        <v>3.1141625005600897</v>
      </c>
      <c r="E189" s="3">
        <v>0.21424517</v>
      </c>
      <c r="F189" s="17">
        <v>138.889987</v>
      </c>
      <c r="H189">
        <f t="shared" si="11"/>
        <v>2075.4647401232774</v>
      </c>
    </row>
    <row r="190" spans="1:8" ht="12.75">
      <c r="A190" s="2">
        <f t="shared" si="14"/>
        <v>179</v>
      </c>
      <c r="B190" s="2">
        <v>0.331</v>
      </c>
      <c r="C190" s="2">
        <v>179.431626</v>
      </c>
      <c r="D190" s="2">
        <v>3.131672655907063</v>
      </c>
      <c r="E190" s="3">
        <v>-4.3866615</v>
      </c>
      <c r="F190" s="17">
        <v>138.247237</v>
      </c>
      <c r="H190">
        <f t="shared" si="11"/>
        <v>2087.134558255821</v>
      </c>
    </row>
    <row r="191" spans="1:8" ht="12.75">
      <c r="A191" s="2">
        <f t="shared" si="14"/>
        <v>180</v>
      </c>
      <c r="B191" s="2">
        <v>0.335</v>
      </c>
      <c r="C191" s="2">
        <v>180.433159</v>
      </c>
      <c r="D191" s="2">
        <v>3.149152704324439</v>
      </c>
      <c r="E191" s="3">
        <v>1.747882</v>
      </c>
      <c r="F191" s="17">
        <v>138.266727</v>
      </c>
      <c r="H191">
        <f t="shared" si="11"/>
        <v>2098.784311324066</v>
      </c>
    </row>
    <row r="192" spans="1:8" ht="12.75">
      <c r="A192" s="2">
        <f t="shared" si="14"/>
        <v>181</v>
      </c>
      <c r="B192" s="2">
        <v>0.336</v>
      </c>
      <c r="C192" s="2">
        <v>181.436421</v>
      </c>
      <c r="D192" s="2">
        <v>3.1666629294845827</v>
      </c>
      <c r="E192" s="3">
        <v>3.2815189</v>
      </c>
      <c r="F192" s="17">
        <v>138.383577</v>
      </c>
      <c r="H192">
        <f t="shared" si="11"/>
        <v>2110.454175984295</v>
      </c>
    </row>
    <row r="193" spans="1:8" ht="12.75">
      <c r="A193" s="2">
        <f t="shared" si="14"/>
        <v>182</v>
      </c>
      <c r="B193" s="2">
        <v>0.338</v>
      </c>
      <c r="C193" s="2">
        <v>182.43967899999998</v>
      </c>
      <c r="D193" s="2">
        <v>3.1841730848315555</v>
      </c>
      <c r="E193" s="3">
        <v>1.747882</v>
      </c>
      <c r="F193" s="17">
        <v>138.948407</v>
      </c>
      <c r="H193">
        <f t="shared" si="11"/>
        <v>2122.1239941168387</v>
      </c>
    </row>
    <row r="194" spans="1:8" ht="12.75">
      <c r="A194" s="2">
        <f t="shared" si="14"/>
        <v>183</v>
      </c>
      <c r="B194" s="2">
        <v>0.338</v>
      </c>
      <c r="C194" s="2">
        <v>183.444663</v>
      </c>
      <c r="D194" s="2">
        <v>3.201713364561418</v>
      </c>
      <c r="E194" s="3">
        <v>3.2815189</v>
      </c>
      <c r="F194" s="17">
        <v>138.578357</v>
      </c>
      <c r="H194">
        <f t="shared" si="11"/>
        <v>2133.8138889456027</v>
      </c>
    </row>
    <row r="195" spans="1:8" ht="12.75">
      <c r="A195" s="2">
        <f aca="true" t="shared" si="15" ref="A195:A206">ROW()-11</f>
        <v>184</v>
      </c>
      <c r="B195" s="2">
        <v>0.34</v>
      </c>
      <c r="C195" s="2">
        <v>184.44791999999998</v>
      </c>
      <c r="D195" s="2">
        <v>3.219223502455099</v>
      </c>
      <c r="E195" s="3">
        <v>6.3487887</v>
      </c>
      <c r="F195" s="17">
        <v>138.480957</v>
      </c>
      <c r="H195">
        <f t="shared" si="11"/>
        <v>2145.4836954462253</v>
      </c>
    </row>
    <row r="196" spans="1:8" ht="12.75">
      <c r="A196" s="2">
        <f t="shared" si="15"/>
        <v>185</v>
      </c>
      <c r="B196" s="2">
        <v>0.34</v>
      </c>
      <c r="C196" s="2">
        <v>185.452902</v>
      </c>
      <c r="D196" s="2">
        <v>3.236763747278377</v>
      </c>
      <c r="E196" s="3">
        <v>0.21424517</v>
      </c>
      <c r="F196" s="17">
        <v>138.480957</v>
      </c>
      <c r="H196">
        <f t="shared" si="11"/>
        <v>2157.173567011147</v>
      </c>
    </row>
    <row r="197" spans="1:8" ht="12.75">
      <c r="A197" s="2">
        <f t="shared" si="15"/>
        <v>186</v>
      </c>
      <c r="B197" s="2">
        <v>0.343</v>
      </c>
      <c r="C197" s="2">
        <v>186.457884</v>
      </c>
      <c r="D197" s="2">
        <v>3.2543039921016548</v>
      </c>
      <c r="E197" s="3">
        <v>3.2815189</v>
      </c>
      <c r="F197" s="17">
        <v>138.500437</v>
      </c>
      <c r="H197">
        <f t="shared" si="11"/>
        <v>2168.863438576069</v>
      </c>
    </row>
    <row r="198" spans="1:8" ht="12.75">
      <c r="A198" s="2">
        <f t="shared" si="15"/>
        <v>187</v>
      </c>
      <c r="B198" s="2">
        <v>0.342</v>
      </c>
      <c r="C198" s="2">
        <v>187.457695</v>
      </c>
      <c r="D198" s="2">
        <v>3.271753985949312</v>
      </c>
      <c r="E198" s="3">
        <v>4.8151536</v>
      </c>
      <c r="F198" s="17">
        <v>138.500437</v>
      </c>
      <c r="H198">
        <f t="shared" si="11"/>
        <v>2180.4931614757784</v>
      </c>
    </row>
    <row r="199" spans="1:8" ht="12.75">
      <c r="A199" s="2">
        <f t="shared" si="15"/>
        <v>188</v>
      </c>
      <c r="B199" s="2">
        <v>0.345</v>
      </c>
      <c r="C199" s="2">
        <v>188.464402</v>
      </c>
      <c r="D199" s="2">
        <v>3.2893243377021864</v>
      </c>
      <c r="E199" s="3">
        <v>9.4160585</v>
      </c>
      <c r="F199" s="17">
        <v>138.597827</v>
      </c>
      <c r="H199">
        <f t="shared" si="11"/>
        <v>2192.2030981049993</v>
      </c>
    </row>
    <row r="200" spans="1:8" ht="12.75">
      <c r="A200" s="2">
        <f t="shared" si="15"/>
        <v>189</v>
      </c>
      <c r="B200" s="2">
        <v>0.342</v>
      </c>
      <c r="C200" s="2">
        <v>189.465937</v>
      </c>
      <c r="D200" s="2">
        <v>3.3068044210261474</v>
      </c>
      <c r="E200" s="3">
        <v>7.8824239</v>
      </c>
      <c r="F200" s="17">
        <v>138.597827</v>
      </c>
      <c r="H200">
        <f t="shared" si="11"/>
        <v>2203.8528744370865</v>
      </c>
    </row>
    <row r="201" spans="1:8" ht="12.75">
      <c r="A201" s="2">
        <f t="shared" si="15"/>
        <v>190</v>
      </c>
      <c r="B201" s="2">
        <v>0.345</v>
      </c>
      <c r="C201" s="2">
        <v>190.474366</v>
      </c>
      <c r="D201" s="2">
        <v>3.3244048273487414</v>
      </c>
      <c r="E201" s="3">
        <v>9.4160585</v>
      </c>
      <c r="F201" s="17">
        <v>138.675737</v>
      </c>
      <c r="H201">
        <f t="shared" si="11"/>
        <v>2215.5828412348424</v>
      </c>
    </row>
    <row r="202" spans="1:8" ht="12.75">
      <c r="A202" s="2">
        <f t="shared" si="15"/>
        <v>191</v>
      </c>
      <c r="B202" s="2">
        <v>0.354</v>
      </c>
      <c r="C202" s="2">
        <v>191.479348</v>
      </c>
      <c r="D202" s="2">
        <v>3.341945072172019</v>
      </c>
      <c r="E202" s="3">
        <v>6.3487887</v>
      </c>
      <c r="F202" s="17">
        <v>138.695207</v>
      </c>
      <c r="H202">
        <f t="shared" si="11"/>
        <v>2227.2727127997637</v>
      </c>
    </row>
    <row r="203" spans="1:8" ht="12.75">
      <c r="A203" s="2">
        <f t="shared" si="15"/>
        <v>192</v>
      </c>
      <c r="B203" s="2">
        <v>0.347</v>
      </c>
      <c r="C203" s="2">
        <v>192.482607</v>
      </c>
      <c r="D203" s="2">
        <v>3.3594552449722848</v>
      </c>
      <c r="E203" s="3">
        <v>-1.3193898</v>
      </c>
      <c r="F203" s="17">
        <v>138.675737</v>
      </c>
      <c r="H203">
        <f aca="true" t="shared" si="16" ref="H203:H266">666.46*(D203-$H$4)+$F$11</f>
        <v>2238.942542564229</v>
      </c>
    </row>
    <row r="204" spans="1:8" ht="12.75">
      <c r="A204" s="2">
        <f t="shared" si="15"/>
        <v>193</v>
      </c>
      <c r="B204" s="2">
        <v>0.345</v>
      </c>
      <c r="C204" s="2">
        <v>193.48758899999999</v>
      </c>
      <c r="D204" s="2">
        <v>3.3769954897955623</v>
      </c>
      <c r="E204" s="3">
        <v>-4.3866615</v>
      </c>
      <c r="F204" s="17">
        <v>138.773117</v>
      </c>
      <c r="H204">
        <f t="shared" si="16"/>
        <v>2250.6324141291507</v>
      </c>
    </row>
    <row r="205" spans="1:8" ht="12.75">
      <c r="A205" s="2">
        <f t="shared" si="15"/>
        <v>194</v>
      </c>
      <c r="B205" s="2">
        <v>0.347</v>
      </c>
      <c r="C205" s="2">
        <v>194.490847</v>
      </c>
      <c r="D205" s="2">
        <v>3.394505645142536</v>
      </c>
      <c r="E205" s="3">
        <v>-7.4539332</v>
      </c>
      <c r="F205" s="17">
        <v>138.870497</v>
      </c>
      <c r="H205">
        <f t="shared" si="16"/>
        <v>2262.302232261695</v>
      </c>
    </row>
    <row r="206" spans="1:8" ht="12.75">
      <c r="A206" s="2">
        <f t="shared" si="15"/>
        <v>195</v>
      </c>
      <c r="B206" s="2">
        <v>0.349</v>
      </c>
      <c r="C206" s="2">
        <v>195.495829</v>
      </c>
      <c r="D206" s="2">
        <v>3.4120458899658135</v>
      </c>
      <c r="E206" s="3">
        <v>0.21424517</v>
      </c>
      <c r="F206" s="17">
        <v>138.909457</v>
      </c>
      <c r="H206">
        <f t="shared" si="16"/>
        <v>2273.992103826616</v>
      </c>
    </row>
    <row r="207" spans="1:8" ht="12.75">
      <c r="A207" s="2">
        <f aca="true" t="shared" si="17" ref="A207:A222">ROW()-11</f>
        <v>196</v>
      </c>
      <c r="B207" s="2">
        <v>0.356</v>
      </c>
      <c r="C207" s="2">
        <v>196.500811</v>
      </c>
      <c r="D207" s="2">
        <v>3.429586134789091</v>
      </c>
      <c r="E207" s="3">
        <v>-2.8530266</v>
      </c>
      <c r="F207" s="17">
        <v>138.889987</v>
      </c>
      <c r="H207">
        <f t="shared" si="16"/>
        <v>2285.681975391538</v>
      </c>
    </row>
    <row r="208" spans="1:8" ht="12.75">
      <c r="A208" s="2">
        <f t="shared" si="17"/>
        <v>197</v>
      </c>
      <c r="B208" s="2">
        <v>0.354</v>
      </c>
      <c r="C208" s="2">
        <v>197.50406999999998</v>
      </c>
      <c r="D208" s="2">
        <v>3.447096307589357</v>
      </c>
      <c r="E208" s="3">
        <v>3.2815189</v>
      </c>
      <c r="F208" s="17">
        <v>138.987367</v>
      </c>
      <c r="H208">
        <f t="shared" si="16"/>
        <v>2297.3518051560027</v>
      </c>
    </row>
    <row r="209" spans="1:8" ht="12.75">
      <c r="A209" s="2">
        <f t="shared" si="17"/>
        <v>198</v>
      </c>
      <c r="B209" s="2">
        <v>0.35</v>
      </c>
      <c r="C209" s="2">
        <v>198.510775</v>
      </c>
      <c r="D209" s="2">
        <v>3.4646666244356465</v>
      </c>
      <c r="E209" s="3">
        <v>3.2815189</v>
      </c>
      <c r="F209" s="17">
        <v>139.006837</v>
      </c>
      <c r="H209">
        <f t="shared" si="16"/>
        <v>2309.061718521381</v>
      </c>
    </row>
    <row r="210" spans="1:8" ht="12.75">
      <c r="A210" s="2">
        <f t="shared" si="17"/>
        <v>199</v>
      </c>
      <c r="B210" s="2">
        <v>0.356</v>
      </c>
      <c r="C210" s="2">
        <v>199.51403399999998</v>
      </c>
      <c r="D210" s="2">
        <v>3.482176797235912</v>
      </c>
      <c r="E210" s="3">
        <v>6.3487887</v>
      </c>
      <c r="F210" s="17">
        <v>139.045787</v>
      </c>
      <c r="H210">
        <f t="shared" si="16"/>
        <v>2320.7315482858457</v>
      </c>
    </row>
    <row r="211" spans="1:8" ht="12.75">
      <c r="A211" s="2">
        <f t="shared" si="17"/>
        <v>200</v>
      </c>
      <c r="B211" s="2">
        <v>0.356</v>
      </c>
      <c r="C211" s="2">
        <v>200.52074</v>
      </c>
      <c r="D211" s="2">
        <v>3.499747131535494</v>
      </c>
      <c r="E211" s="3">
        <v>-5.9202967</v>
      </c>
      <c r="F211" s="17">
        <v>139.104227</v>
      </c>
      <c r="H211">
        <f t="shared" si="16"/>
        <v>2332.4414732831456</v>
      </c>
    </row>
    <row r="212" spans="1:8" ht="12.75">
      <c r="A212" s="2">
        <f t="shared" si="17"/>
        <v>201</v>
      </c>
      <c r="B212" s="2">
        <v>0.359</v>
      </c>
      <c r="C212" s="2">
        <v>201.525722</v>
      </c>
      <c r="D212" s="2">
        <v>3.517287376358772</v>
      </c>
      <c r="E212" s="3">
        <v>-5.9202967</v>
      </c>
      <c r="F212" s="17">
        <v>139.084747</v>
      </c>
      <c r="H212">
        <f t="shared" si="16"/>
        <v>2344.1313448480673</v>
      </c>
    </row>
    <row r="213" spans="1:8" ht="12.75">
      <c r="A213" s="2">
        <f t="shared" si="17"/>
        <v>202</v>
      </c>
      <c r="B213" s="2">
        <v>0.357</v>
      </c>
      <c r="C213" s="2">
        <v>202.528981</v>
      </c>
      <c r="D213" s="2">
        <v>3.5347975491590375</v>
      </c>
      <c r="E213" s="3">
        <v>-12.05484</v>
      </c>
      <c r="F213" s="17">
        <v>139.065277</v>
      </c>
      <c r="H213">
        <f t="shared" si="16"/>
        <v>2355.801174612532</v>
      </c>
    </row>
    <row r="214" spans="1:8" ht="12.75">
      <c r="A214" s="2">
        <f t="shared" si="17"/>
        <v>203</v>
      </c>
      <c r="B214" s="2">
        <v>0.359</v>
      </c>
      <c r="C214" s="2">
        <v>203.535687</v>
      </c>
      <c r="D214" s="2">
        <v>3.55236788345862</v>
      </c>
      <c r="E214" s="3">
        <v>-13.588476</v>
      </c>
      <c r="F214" s="17">
        <v>139.143167</v>
      </c>
      <c r="H214">
        <f t="shared" si="16"/>
        <v>2367.511099609832</v>
      </c>
    </row>
    <row r="215" spans="1:8" ht="12.75">
      <c r="A215" s="2">
        <f t="shared" si="17"/>
        <v>204</v>
      </c>
      <c r="B215" s="2">
        <v>0.364</v>
      </c>
      <c r="C215" s="2">
        <v>204.5423922</v>
      </c>
      <c r="D215" s="2">
        <v>3.5699382037955676</v>
      </c>
      <c r="E215" s="3">
        <v>-2.8530266</v>
      </c>
      <c r="F215" s="17">
        <v>139.065277</v>
      </c>
      <c r="H215">
        <f t="shared" si="16"/>
        <v>2379.221015301594</v>
      </c>
    </row>
    <row r="216" spans="1:8" ht="12.75">
      <c r="A216" s="2">
        <f t="shared" si="17"/>
        <v>205</v>
      </c>
      <c r="B216" s="2">
        <v>0.363</v>
      </c>
      <c r="C216" s="2">
        <v>205.5473747</v>
      </c>
      <c r="D216" s="2">
        <v>3.5874784573454916</v>
      </c>
      <c r="E216" s="3">
        <v>1.747882</v>
      </c>
      <c r="F216" s="17">
        <v>139.065277</v>
      </c>
      <c r="H216">
        <f t="shared" si="16"/>
        <v>2390.9108926824765</v>
      </c>
    </row>
    <row r="217" spans="1:8" ht="12.75">
      <c r="A217" s="2">
        <f t="shared" si="17"/>
        <v>206</v>
      </c>
      <c r="B217" s="2">
        <v>0.359</v>
      </c>
      <c r="C217" s="2">
        <v>206.55063339999998</v>
      </c>
      <c r="D217" s="2">
        <v>3.6049886249097693</v>
      </c>
      <c r="E217" s="3">
        <v>-7.4539332</v>
      </c>
      <c r="F217" s="17">
        <v>139.084747</v>
      </c>
      <c r="H217">
        <f t="shared" si="16"/>
        <v>2402.580718957365</v>
      </c>
    </row>
    <row r="218" spans="1:8" ht="12.75">
      <c r="A218" s="2">
        <f t="shared" si="17"/>
        <v>207</v>
      </c>
      <c r="B218" s="2">
        <v>0.366</v>
      </c>
      <c r="C218" s="2">
        <v>207.5573392</v>
      </c>
      <c r="D218" s="2">
        <v>3.6225589557186932</v>
      </c>
      <c r="E218" s="3">
        <v>1.747882</v>
      </c>
      <c r="F218" s="17">
        <v>139.045787</v>
      </c>
      <c r="H218">
        <f t="shared" si="16"/>
        <v>2414.2906416282804</v>
      </c>
    </row>
    <row r="219" spans="1:8" ht="12.75">
      <c r="A219" s="2">
        <f t="shared" si="17"/>
        <v>208</v>
      </c>
      <c r="B219" s="2">
        <v>0.364</v>
      </c>
      <c r="C219" s="2">
        <v>208.5657692</v>
      </c>
      <c r="D219" s="2">
        <v>3.64015937949458</v>
      </c>
      <c r="E219" s="3">
        <v>-2.8530266</v>
      </c>
      <c r="F219" s="17">
        <v>139.026317</v>
      </c>
      <c r="H219">
        <f t="shared" si="16"/>
        <v>2426.020620057958</v>
      </c>
    </row>
    <row r="220" spans="1:8" ht="12.75">
      <c r="A220" s="2">
        <f t="shared" si="17"/>
        <v>209</v>
      </c>
      <c r="B220" s="2">
        <v>0.366</v>
      </c>
      <c r="C220" s="2">
        <v>209.5707517</v>
      </c>
      <c r="D220" s="2">
        <v>3.6576996330445035</v>
      </c>
      <c r="E220" s="3">
        <v>-5.9202967</v>
      </c>
      <c r="F220" s="17">
        <v>139.143167</v>
      </c>
      <c r="H220">
        <f t="shared" si="16"/>
        <v>2437.71049743884</v>
      </c>
    </row>
    <row r="221" spans="1:8" ht="12.75">
      <c r="A221" s="2">
        <f t="shared" si="17"/>
        <v>210</v>
      </c>
      <c r="B221" s="2">
        <v>0.366</v>
      </c>
      <c r="C221" s="2">
        <v>210.57401009999998</v>
      </c>
      <c r="D221" s="2">
        <v>3.6752097953727936</v>
      </c>
      <c r="E221" s="3">
        <v>0.21424517</v>
      </c>
      <c r="F221" s="17">
        <v>139.143167</v>
      </c>
      <c r="H221">
        <f t="shared" si="16"/>
        <v>2449.380320224152</v>
      </c>
    </row>
    <row r="222" spans="1:8" ht="12.75">
      <c r="A222" s="2">
        <f t="shared" si="17"/>
        <v>211</v>
      </c>
      <c r="B222" s="2">
        <v>0.366</v>
      </c>
      <c r="C222" s="2">
        <v>211.5824399</v>
      </c>
      <c r="D222" s="2">
        <v>3.692810215658022</v>
      </c>
      <c r="E222" s="3">
        <v>-5.9202967</v>
      </c>
      <c r="F222" s="17">
        <v>139.084747</v>
      </c>
      <c r="H222">
        <f t="shared" si="16"/>
        <v>2461.110296327445</v>
      </c>
    </row>
    <row r="223" spans="1:8" ht="12.75">
      <c r="A223" s="2">
        <f aca="true" t="shared" si="18" ref="A223:A237">ROW()-11</f>
        <v>212</v>
      </c>
      <c r="B223" s="2">
        <v>0.37</v>
      </c>
      <c r="C223" s="2">
        <v>212.589146</v>
      </c>
      <c r="D223" s="2">
        <v>3.710380551702933</v>
      </c>
      <c r="E223" s="3">
        <v>-7.4539332</v>
      </c>
      <c r="F223" s="17">
        <v>139.104227</v>
      </c>
      <c r="H223">
        <f t="shared" si="16"/>
        <v>2472.820222487937</v>
      </c>
    </row>
    <row r="224" spans="1:8" ht="12.75">
      <c r="A224" s="2">
        <f t="shared" si="18"/>
        <v>213</v>
      </c>
      <c r="B224" s="2">
        <v>0.371</v>
      </c>
      <c r="C224" s="2">
        <v>213.5924044</v>
      </c>
      <c r="D224" s="2">
        <v>3.7278907140312234</v>
      </c>
      <c r="E224" s="3">
        <v>-2.8530266</v>
      </c>
      <c r="F224" s="17">
        <v>139.045787</v>
      </c>
      <c r="H224">
        <f t="shared" si="16"/>
        <v>2484.4900452732495</v>
      </c>
    </row>
    <row r="225" spans="1:8" ht="12.75">
      <c r="A225" s="2">
        <f t="shared" si="18"/>
        <v>214</v>
      </c>
      <c r="B225" s="2">
        <v>0.375</v>
      </c>
      <c r="C225" s="2">
        <v>214.5991105</v>
      </c>
      <c r="D225" s="2">
        <v>3.7454610500761345</v>
      </c>
      <c r="E225" s="3">
        <v>1.747882</v>
      </c>
      <c r="F225" s="17">
        <v>139.026317</v>
      </c>
      <c r="H225">
        <f t="shared" si="16"/>
        <v>2496.1999714337408</v>
      </c>
    </row>
    <row r="226" spans="1:8" ht="12.75">
      <c r="A226" s="2">
        <f t="shared" si="18"/>
        <v>215</v>
      </c>
      <c r="B226" s="2">
        <v>0.371</v>
      </c>
      <c r="C226" s="2">
        <v>215.6040928</v>
      </c>
      <c r="D226" s="2">
        <v>3.7630013001353997</v>
      </c>
      <c r="E226" s="3">
        <v>-1.3193898</v>
      </c>
      <c r="F226" s="17">
        <v>138.948407</v>
      </c>
      <c r="H226">
        <f t="shared" si="16"/>
        <v>2507.8898464882386</v>
      </c>
    </row>
    <row r="227" spans="1:8" ht="12.75">
      <c r="A227" s="2">
        <f t="shared" si="18"/>
        <v>216</v>
      </c>
      <c r="B227" s="2">
        <v>0.373</v>
      </c>
      <c r="C227" s="2">
        <v>216.61079859999998</v>
      </c>
      <c r="D227" s="2">
        <v>3.780571630944323</v>
      </c>
      <c r="E227" s="3">
        <v>1.747882</v>
      </c>
      <c r="F227" s="17">
        <v>138.948407</v>
      </c>
      <c r="H227">
        <f t="shared" si="16"/>
        <v>2519.5997691591538</v>
      </c>
    </row>
    <row r="228" spans="1:8" ht="12.75">
      <c r="A228" s="2">
        <f t="shared" si="18"/>
        <v>217</v>
      </c>
      <c r="B228" s="2">
        <v>0.382</v>
      </c>
      <c r="C228" s="2">
        <v>217.61578079999998</v>
      </c>
      <c r="D228" s="2">
        <v>3.7981118792582595</v>
      </c>
      <c r="E228" s="3">
        <v>-7.4539332</v>
      </c>
      <c r="F228" s="17">
        <v>139.045787</v>
      </c>
      <c r="H228">
        <f t="shared" si="16"/>
        <v>2531.2896430504597</v>
      </c>
    </row>
    <row r="229" spans="1:8" ht="12.75">
      <c r="A229" s="2">
        <f t="shared" si="18"/>
        <v>218</v>
      </c>
      <c r="B229" s="2">
        <v>0.375</v>
      </c>
      <c r="C229" s="2">
        <v>218.6207628</v>
      </c>
      <c r="D229" s="2">
        <v>3.8156521240815375</v>
      </c>
      <c r="E229" s="3">
        <v>-2.8530266</v>
      </c>
      <c r="F229" s="17">
        <v>138.909457</v>
      </c>
      <c r="H229">
        <f t="shared" si="16"/>
        <v>2542.9795146153815</v>
      </c>
    </row>
    <row r="230" spans="1:8" ht="12.75">
      <c r="A230" s="2">
        <f t="shared" si="18"/>
        <v>219</v>
      </c>
      <c r="B230" s="2">
        <v>0.373</v>
      </c>
      <c r="C230" s="2">
        <v>219.6240215</v>
      </c>
      <c r="D230" s="2">
        <v>3.8331622916458152</v>
      </c>
      <c r="E230" s="3">
        <v>-12.05484</v>
      </c>
      <c r="F230" s="17">
        <v>138.909457</v>
      </c>
      <c r="H230">
        <f t="shared" si="16"/>
        <v>2554.64934089027</v>
      </c>
    </row>
    <row r="231" spans="1:8" ht="12.75">
      <c r="A231" s="2">
        <f t="shared" si="18"/>
        <v>220</v>
      </c>
      <c r="B231" s="2">
        <v>0.377</v>
      </c>
      <c r="C231" s="2">
        <v>220.63417479999998</v>
      </c>
      <c r="D231" s="2">
        <v>3.8507927926807013</v>
      </c>
      <c r="E231" s="3">
        <v>-4.3866615</v>
      </c>
      <c r="F231" s="17">
        <v>138.889987</v>
      </c>
      <c r="H231">
        <f t="shared" si="16"/>
        <v>2566.3993646099802</v>
      </c>
    </row>
    <row r="232" spans="1:8" ht="12.75">
      <c r="A232" s="2">
        <f t="shared" si="18"/>
        <v>221</v>
      </c>
      <c r="B232" s="2">
        <v>0.377</v>
      </c>
      <c r="C232" s="2">
        <v>221.6374335</v>
      </c>
      <c r="D232" s="2">
        <v>3.8683029602449794</v>
      </c>
      <c r="E232" s="3">
        <v>-1.3193898</v>
      </c>
      <c r="F232" s="17">
        <v>138.967877</v>
      </c>
      <c r="H232">
        <f t="shared" si="16"/>
        <v>2578.069190884869</v>
      </c>
    </row>
    <row r="233" spans="1:8" ht="12.75">
      <c r="A233" s="2">
        <f t="shared" si="18"/>
        <v>222</v>
      </c>
      <c r="B233" s="2">
        <v>0.38</v>
      </c>
      <c r="C233" s="2">
        <v>222.642416</v>
      </c>
      <c r="D233" s="2">
        <v>3.8858432137949035</v>
      </c>
      <c r="E233" s="3">
        <v>1.747882</v>
      </c>
      <c r="F233" s="17">
        <v>138.889987</v>
      </c>
      <c r="H233">
        <f t="shared" si="16"/>
        <v>2589.7590682657515</v>
      </c>
    </row>
    <row r="234" spans="1:8" ht="12.75">
      <c r="A234" s="2">
        <f t="shared" si="18"/>
        <v>223</v>
      </c>
      <c r="B234" s="2">
        <v>0.378</v>
      </c>
      <c r="C234" s="2">
        <v>223.64395</v>
      </c>
      <c r="D234" s="2">
        <v>3.9033232796655724</v>
      </c>
      <c r="E234" s="3">
        <v>6.3487887</v>
      </c>
      <c r="F234" s="17">
        <v>138.987367</v>
      </c>
      <c r="H234">
        <f t="shared" si="16"/>
        <v>2601.4088329659176</v>
      </c>
    </row>
    <row r="235" spans="1:8" ht="12.75">
      <c r="A235" s="2">
        <f t="shared" si="18"/>
        <v>224</v>
      </c>
      <c r="B235" s="2">
        <v>0.38</v>
      </c>
      <c r="C235" s="2">
        <v>224.648933</v>
      </c>
      <c r="D235" s="2">
        <v>3.9208635419421425</v>
      </c>
      <c r="E235" s="3">
        <v>0.21424517</v>
      </c>
      <c r="F235" s="17">
        <v>140.253357</v>
      </c>
      <c r="H235">
        <f t="shared" si="16"/>
        <v>2613.0987161627604</v>
      </c>
    </row>
    <row r="236" spans="1:8" ht="12.75">
      <c r="A236" s="2">
        <f t="shared" si="18"/>
        <v>225</v>
      </c>
      <c r="B236" s="2">
        <v>0.38</v>
      </c>
      <c r="C236" s="2">
        <v>225.65391499999998</v>
      </c>
      <c r="D236" s="2">
        <v>3.93840378676542</v>
      </c>
      <c r="E236" s="3">
        <v>-4.3866615</v>
      </c>
      <c r="F236" s="17">
        <v>141.285647</v>
      </c>
      <c r="H236">
        <f t="shared" si="16"/>
        <v>2624.788587727682</v>
      </c>
    </row>
    <row r="237" spans="1:8" ht="12.75">
      <c r="A237" s="2">
        <f t="shared" si="18"/>
        <v>226</v>
      </c>
      <c r="B237" s="2">
        <v>0.382</v>
      </c>
      <c r="C237" s="2">
        <v>226.655449</v>
      </c>
      <c r="D237" s="2">
        <v>3.9558838526360893</v>
      </c>
      <c r="E237" s="3">
        <v>-2.8530266</v>
      </c>
      <c r="F237" s="17">
        <v>141.266157</v>
      </c>
      <c r="H237">
        <f t="shared" si="16"/>
        <v>2636.4383524278483</v>
      </c>
    </row>
    <row r="238" spans="1:8" ht="12.75">
      <c r="A238" s="2">
        <f aca="true" t="shared" si="19" ref="A238:A253">ROW()-11</f>
        <v>227</v>
      </c>
      <c r="B238" s="2">
        <v>0.378</v>
      </c>
      <c r="C238" s="2">
        <v>227.658708</v>
      </c>
      <c r="D238" s="2">
        <v>3.9733940254363547</v>
      </c>
      <c r="E238" s="3">
        <v>0.21424517</v>
      </c>
      <c r="F238" s="17">
        <v>142.746417</v>
      </c>
      <c r="H238">
        <f t="shared" si="16"/>
        <v>2648.108182192313</v>
      </c>
    </row>
    <row r="239" spans="1:8" ht="12.75">
      <c r="A239" s="2">
        <f t="shared" si="19"/>
        <v>228</v>
      </c>
      <c r="B239" s="2">
        <v>0.378</v>
      </c>
      <c r="C239" s="2">
        <v>228.65851999999998</v>
      </c>
      <c r="D239" s="2">
        <v>3.9908440367373044</v>
      </c>
      <c r="E239" s="3">
        <v>-5.9202967</v>
      </c>
      <c r="F239" s="17">
        <v>143.252807</v>
      </c>
      <c r="H239">
        <f t="shared" si="16"/>
        <v>2659.737916723944</v>
      </c>
    </row>
    <row r="240" spans="1:8" ht="12.75">
      <c r="A240" s="2">
        <f t="shared" si="19"/>
        <v>229</v>
      </c>
      <c r="B240" s="2">
        <v>0.384</v>
      </c>
      <c r="C240" s="2">
        <v>229.666949</v>
      </c>
      <c r="D240" s="2">
        <v>4.008444443059899</v>
      </c>
      <c r="E240" s="3">
        <v>-1.3193898</v>
      </c>
      <c r="F240" s="17">
        <v>142.824327</v>
      </c>
      <c r="H240">
        <f t="shared" si="16"/>
        <v>2671.4678835217005</v>
      </c>
    </row>
    <row r="241" spans="1:8" ht="12.75">
      <c r="A241" s="2">
        <f t="shared" si="19"/>
        <v>230</v>
      </c>
      <c r="B241" s="2">
        <v>0.387</v>
      </c>
      <c r="C241" s="2">
        <v>230.668484</v>
      </c>
      <c r="D241" s="2">
        <v>4.02592452638386</v>
      </c>
      <c r="E241" s="3">
        <v>-1.3193898</v>
      </c>
      <c r="F241" s="17">
        <v>143.408627</v>
      </c>
      <c r="H241">
        <f t="shared" si="16"/>
        <v>2683.1176598537872</v>
      </c>
    </row>
    <row r="242" spans="1:8" ht="12.75">
      <c r="A242" s="2">
        <f t="shared" si="19"/>
        <v>231</v>
      </c>
      <c r="B242" s="2">
        <v>0.387</v>
      </c>
      <c r="C242" s="2">
        <v>231.67519</v>
      </c>
      <c r="D242" s="2">
        <v>4.043494860683442</v>
      </c>
      <c r="E242" s="3">
        <v>4.8151536</v>
      </c>
      <c r="F242" s="17">
        <v>143.486537</v>
      </c>
      <c r="H242">
        <f t="shared" si="16"/>
        <v>2694.8275848510866</v>
      </c>
    </row>
    <row r="243" spans="1:8" ht="12.75">
      <c r="A243" s="2">
        <f t="shared" si="19"/>
        <v>232</v>
      </c>
      <c r="B243" s="2">
        <v>0.387</v>
      </c>
      <c r="C243" s="2">
        <v>232.678448</v>
      </c>
      <c r="D243" s="2">
        <v>4.061005016030416</v>
      </c>
      <c r="E243" s="3">
        <v>4.8151536</v>
      </c>
      <c r="F243" s="17">
        <v>143.447587</v>
      </c>
      <c r="H243">
        <f t="shared" si="16"/>
        <v>2706.497402983631</v>
      </c>
    </row>
    <row r="244" spans="1:8" ht="12.75">
      <c r="A244" s="2">
        <f t="shared" si="19"/>
        <v>233</v>
      </c>
      <c r="B244" s="2">
        <v>0.391</v>
      </c>
      <c r="C244" s="2">
        <v>233.681708</v>
      </c>
      <c r="D244" s="2">
        <v>4.078515206283973</v>
      </c>
      <c r="E244" s="3">
        <v>1.747882</v>
      </c>
      <c r="F244" s="17">
        <v>143.720257</v>
      </c>
      <c r="H244">
        <f t="shared" si="16"/>
        <v>2718.167244380017</v>
      </c>
    </row>
    <row r="245" spans="1:8" ht="12.75">
      <c r="A245" s="2">
        <f t="shared" si="19"/>
        <v>234</v>
      </c>
      <c r="B245" s="2">
        <v>0.392</v>
      </c>
      <c r="C245" s="2">
        <v>234.68324099999998</v>
      </c>
      <c r="D245" s="2">
        <v>4.09599525470135</v>
      </c>
      <c r="E245" s="3">
        <v>12.483333</v>
      </c>
      <c r="F245" s="17">
        <v>144.265607</v>
      </c>
      <c r="H245">
        <f t="shared" si="16"/>
        <v>2729.816997448262</v>
      </c>
    </row>
    <row r="246" spans="1:8" ht="12.75">
      <c r="A246" s="2">
        <f t="shared" si="19"/>
        <v>235</v>
      </c>
      <c r="B246" s="2">
        <v>0.392</v>
      </c>
      <c r="C246" s="2">
        <v>235.688223</v>
      </c>
      <c r="D246" s="2">
        <v>4.113535499524628</v>
      </c>
      <c r="E246" s="3">
        <v>3.2815189</v>
      </c>
      <c r="F246" s="17">
        <v>144.18769700000001</v>
      </c>
      <c r="H246">
        <f t="shared" si="16"/>
        <v>2741.5068690131834</v>
      </c>
    </row>
    <row r="247" spans="1:8" ht="12.75">
      <c r="A247" s="2">
        <f t="shared" si="19"/>
        <v>236</v>
      </c>
      <c r="B247" s="2">
        <v>0.391</v>
      </c>
      <c r="C247" s="2">
        <v>236.68975899999998</v>
      </c>
      <c r="D247" s="2">
        <v>4.131015600301882</v>
      </c>
      <c r="E247" s="3">
        <v>0.21424517</v>
      </c>
      <c r="F247" s="17">
        <v>143.973467</v>
      </c>
      <c r="H247">
        <f t="shared" si="16"/>
        <v>2753.156656977192</v>
      </c>
    </row>
    <row r="248" spans="1:8" ht="12.75">
      <c r="A248" s="2">
        <f t="shared" si="19"/>
        <v>237</v>
      </c>
      <c r="B248" s="2">
        <v>0.392</v>
      </c>
      <c r="C248" s="2">
        <v>237.693017</v>
      </c>
      <c r="D248" s="2">
        <v>4.148525755648855</v>
      </c>
      <c r="E248" s="3">
        <v>1.747882</v>
      </c>
      <c r="F248" s="17">
        <v>144.168227</v>
      </c>
      <c r="H248">
        <f t="shared" si="16"/>
        <v>2764.826475109736</v>
      </c>
    </row>
    <row r="249" spans="1:8" ht="12.75">
      <c r="A249" s="2">
        <f t="shared" si="19"/>
        <v>238</v>
      </c>
      <c r="B249" s="2">
        <v>0.398</v>
      </c>
      <c r="C249" s="2">
        <v>238.69627599999998</v>
      </c>
      <c r="D249" s="2">
        <v>4.16603592844912</v>
      </c>
      <c r="E249" s="3">
        <v>7.8824239</v>
      </c>
      <c r="F249" s="17">
        <v>144.304567</v>
      </c>
      <c r="H249">
        <f t="shared" si="16"/>
        <v>2776.4963048742006</v>
      </c>
    </row>
    <row r="250" spans="1:8" ht="12.75">
      <c r="A250" s="2">
        <f t="shared" si="19"/>
        <v>239</v>
      </c>
      <c r="B250" s="2">
        <v>0.398</v>
      </c>
      <c r="C250" s="2">
        <v>239.699534</v>
      </c>
      <c r="D250" s="2">
        <v>4.183546083796094</v>
      </c>
      <c r="E250" s="3">
        <v>1.747882</v>
      </c>
      <c r="F250" s="17">
        <v>143.661817</v>
      </c>
      <c r="H250">
        <f t="shared" si="16"/>
        <v>2788.1661230067452</v>
      </c>
    </row>
    <row r="251" spans="1:8" ht="12.75">
      <c r="A251" s="2">
        <f t="shared" si="19"/>
        <v>240</v>
      </c>
      <c r="B251" s="2">
        <v>0.398</v>
      </c>
      <c r="C251" s="2">
        <v>240.699345</v>
      </c>
      <c r="D251" s="2">
        <v>4.200996077643751</v>
      </c>
      <c r="E251" s="3">
        <v>7.8824239</v>
      </c>
      <c r="F251" s="17">
        <v>143.778687</v>
      </c>
      <c r="H251">
        <f t="shared" si="16"/>
        <v>2799.7958459064544</v>
      </c>
    </row>
    <row r="252" spans="1:8" ht="12.75">
      <c r="A252" s="2">
        <f t="shared" si="19"/>
        <v>241</v>
      </c>
      <c r="B252" s="2">
        <v>0.403</v>
      </c>
      <c r="C252" s="2">
        <v>241.704327</v>
      </c>
      <c r="D252" s="2">
        <v>4.2185363224670285</v>
      </c>
      <c r="E252" s="3">
        <v>7.8824239</v>
      </c>
      <c r="F252" s="17">
        <v>143.720257</v>
      </c>
      <c r="H252">
        <f t="shared" si="16"/>
        <v>2811.485717471376</v>
      </c>
    </row>
    <row r="253" spans="1:8" ht="12.75">
      <c r="A253" s="2">
        <f t="shared" si="19"/>
        <v>242</v>
      </c>
      <c r="B253" s="2">
        <v>0.401</v>
      </c>
      <c r="C253" s="2">
        <v>242.705861</v>
      </c>
      <c r="D253" s="2">
        <v>4.236016388337697</v>
      </c>
      <c r="E253" s="3">
        <v>7.8824239</v>
      </c>
      <c r="F253" s="17">
        <v>143.778687</v>
      </c>
      <c r="H253">
        <f t="shared" si="16"/>
        <v>2823.1354821715418</v>
      </c>
    </row>
    <row r="254" spans="1:8" ht="12.75">
      <c r="A254" s="2">
        <f>ROW()-11</f>
        <v>243</v>
      </c>
      <c r="B254" s="2">
        <v>0.406</v>
      </c>
      <c r="C254" s="2">
        <v>243.710845</v>
      </c>
      <c r="D254" s="2">
        <v>4.25355666806756</v>
      </c>
      <c r="E254" s="3">
        <v>1.747882</v>
      </c>
      <c r="F254" s="17">
        <v>143.661817</v>
      </c>
      <c r="H254">
        <f t="shared" si="16"/>
        <v>2834.825377000306</v>
      </c>
    </row>
    <row r="255" spans="1:8" ht="12.75">
      <c r="A255" s="2">
        <f>ROW()-11</f>
        <v>244</v>
      </c>
      <c r="B255" s="2">
        <v>0.405</v>
      </c>
      <c r="C255" s="2">
        <v>244.712376</v>
      </c>
      <c r="D255" s="2">
        <v>4.271036681578352</v>
      </c>
      <c r="E255" s="3">
        <v>1.747882</v>
      </c>
      <c r="F255" s="17">
        <v>143.700777</v>
      </c>
      <c r="H255">
        <f t="shared" si="16"/>
        <v>2846.4751068047085</v>
      </c>
    </row>
    <row r="256" spans="1:8" ht="12.75">
      <c r="A256" s="2">
        <f>ROW()-11</f>
        <v>245</v>
      </c>
      <c r="B256" s="2">
        <v>0.401</v>
      </c>
      <c r="C256" s="2">
        <v>245.715634</v>
      </c>
      <c r="D256" s="2">
        <v>4.288546836925325</v>
      </c>
      <c r="E256" s="3">
        <v>10.949697</v>
      </c>
      <c r="F256" s="17">
        <v>143.759217</v>
      </c>
      <c r="H256">
        <f t="shared" si="16"/>
        <v>2858.144924937252</v>
      </c>
    </row>
    <row r="257" spans="1:8" ht="12.75">
      <c r="A257" s="2">
        <f>ROW()-11</f>
        <v>246</v>
      </c>
      <c r="B257" s="2">
        <v>0.408</v>
      </c>
      <c r="C257" s="2">
        <v>246.717171</v>
      </c>
      <c r="D257" s="2">
        <v>4.306026955155872</v>
      </c>
      <c r="E257" s="3">
        <v>9.4160585</v>
      </c>
      <c r="F257" s="17">
        <v>143.856597</v>
      </c>
      <c r="H257">
        <f t="shared" si="16"/>
        <v>2869.7947245331825</v>
      </c>
    </row>
    <row r="258" spans="1:8" ht="12.75">
      <c r="A258" s="2">
        <f>ROW()-11</f>
        <v>247</v>
      </c>
      <c r="B258" s="2">
        <v>0.408</v>
      </c>
      <c r="C258" s="2">
        <v>247.718705</v>
      </c>
      <c r="D258" s="2">
        <v>4.32350702102654</v>
      </c>
      <c r="E258" s="3">
        <v>0.21424517</v>
      </c>
      <c r="F258" s="17">
        <v>143.837107</v>
      </c>
      <c r="H258">
        <f t="shared" si="16"/>
        <v>2881.4444892333477</v>
      </c>
    </row>
    <row r="259" spans="1:8" ht="12.75">
      <c r="A259" s="2">
        <f aca="true" t="shared" si="20" ref="A259:A272">ROW()-11</f>
        <v>248</v>
      </c>
      <c r="B259" s="2">
        <v>0.412</v>
      </c>
      <c r="C259" s="2">
        <v>248.721962</v>
      </c>
      <c r="D259" s="2">
        <v>4.341017158920221</v>
      </c>
      <c r="E259" s="3">
        <v>3.2815189</v>
      </c>
      <c r="F259" s="17">
        <v>143.973467</v>
      </c>
      <c r="H259">
        <f t="shared" si="16"/>
        <v>2893.1142957339707</v>
      </c>
    </row>
    <row r="260" spans="1:8" ht="12.75">
      <c r="A260" s="2">
        <f t="shared" si="20"/>
        <v>249</v>
      </c>
      <c r="B260" s="2">
        <v>0.412</v>
      </c>
      <c r="C260" s="2">
        <v>249.72005099999998</v>
      </c>
      <c r="D260" s="2">
        <v>4.358437098198158</v>
      </c>
      <c r="E260" s="3">
        <v>-2.8530266</v>
      </c>
      <c r="F260" s="17">
        <v>143.817637</v>
      </c>
      <c r="H260">
        <f t="shared" si="16"/>
        <v>2904.723988465145</v>
      </c>
    </row>
    <row r="261" spans="1:8" ht="12.75">
      <c r="A261" s="2">
        <f t="shared" si="20"/>
        <v>250</v>
      </c>
      <c r="B261" s="2">
        <v>0.412</v>
      </c>
      <c r="C261" s="2">
        <v>250.723309</v>
      </c>
      <c r="D261" s="2">
        <v>4.375947253545132</v>
      </c>
      <c r="E261" s="3">
        <v>-2.8530266</v>
      </c>
      <c r="F261" s="17">
        <v>143.953977</v>
      </c>
      <c r="H261">
        <f t="shared" si="16"/>
        <v>2916.3938065976886</v>
      </c>
    </row>
    <row r="262" spans="1:8" ht="12.75">
      <c r="A262" s="2">
        <f t="shared" si="20"/>
        <v>251</v>
      </c>
      <c r="B262" s="2">
        <v>0.415</v>
      </c>
      <c r="C262" s="2">
        <v>251.726567</v>
      </c>
      <c r="D262" s="2">
        <v>4.393457408892105</v>
      </c>
      <c r="E262" s="3">
        <v>7.8824239</v>
      </c>
      <c r="F262" s="17">
        <v>144.012407</v>
      </c>
      <c r="H262">
        <f t="shared" si="16"/>
        <v>2928.0636247302323</v>
      </c>
    </row>
    <row r="263" spans="1:8" ht="12.75">
      <c r="A263" s="2">
        <f t="shared" si="20"/>
        <v>252</v>
      </c>
      <c r="B263" s="2">
        <v>0.417</v>
      </c>
      <c r="C263" s="2">
        <v>252.726376</v>
      </c>
      <c r="D263" s="2">
        <v>4.410907367833177</v>
      </c>
      <c r="E263" s="3">
        <v>7.8824239</v>
      </c>
      <c r="F263" s="17">
        <v>144.012407</v>
      </c>
      <c r="H263">
        <f t="shared" si="16"/>
        <v>2939.693324366099</v>
      </c>
    </row>
    <row r="264" spans="1:8" ht="12.75">
      <c r="A264" s="2">
        <f t="shared" si="20"/>
        <v>253</v>
      </c>
      <c r="B264" s="2">
        <v>0.413</v>
      </c>
      <c r="C264" s="2">
        <v>253.727913</v>
      </c>
      <c r="D264" s="2">
        <v>4.428387486063723</v>
      </c>
      <c r="E264" s="3">
        <v>4.8151536</v>
      </c>
      <c r="F264" s="17">
        <v>144.012407</v>
      </c>
      <c r="H264">
        <f t="shared" si="16"/>
        <v>2951.343123962029</v>
      </c>
    </row>
    <row r="265" spans="1:8" ht="12.75">
      <c r="A265" s="2">
        <f t="shared" si="20"/>
        <v>254</v>
      </c>
      <c r="B265" s="2">
        <v>0.419</v>
      </c>
      <c r="C265" s="2">
        <v>254.731171</v>
      </c>
      <c r="D265" s="2">
        <v>4.4458976414106965</v>
      </c>
      <c r="E265" s="3">
        <v>3.2815189</v>
      </c>
      <c r="F265" s="17">
        <v>144.090317</v>
      </c>
      <c r="H265">
        <f t="shared" si="16"/>
        <v>2963.012942094573</v>
      </c>
    </row>
    <row r="266" spans="1:8" ht="12.75">
      <c r="A266" s="2">
        <f t="shared" si="20"/>
        <v>255</v>
      </c>
      <c r="B266" s="2">
        <v>0.42</v>
      </c>
      <c r="C266" s="2">
        <v>255.73615299999997</v>
      </c>
      <c r="D266" s="2">
        <v>4.463437886233974</v>
      </c>
      <c r="E266" s="3">
        <v>-4.3866615</v>
      </c>
      <c r="F266" s="17">
        <v>144.18769700000001</v>
      </c>
      <c r="H266">
        <f t="shared" si="16"/>
        <v>2974.7028136594945</v>
      </c>
    </row>
    <row r="267" spans="1:8" ht="12.75">
      <c r="A267" s="2">
        <f t="shared" si="20"/>
        <v>256</v>
      </c>
      <c r="B267" s="2">
        <v>0.422</v>
      </c>
      <c r="C267" s="2">
        <v>256.73251400000004</v>
      </c>
      <c r="D267" s="2">
        <v>4.480827666222438</v>
      </c>
      <c r="E267" s="3">
        <v>0.21424517</v>
      </c>
      <c r="F267" s="17">
        <v>144.168227</v>
      </c>
      <c r="H267">
        <f aca="true" t="shared" si="21" ref="H267:H330">666.46*(D267-$H$4)+$F$11</f>
        <v>2986.292406430606</v>
      </c>
    </row>
    <row r="268" spans="1:8" ht="12.75">
      <c r="A268" s="2">
        <f t="shared" si="20"/>
        <v>257</v>
      </c>
      <c r="B268" s="2">
        <v>0.422</v>
      </c>
      <c r="C268" s="2">
        <v>257.73060300000003</v>
      </c>
      <c r="D268" s="2">
        <v>4.498247605500375</v>
      </c>
      <c r="E268" s="3">
        <v>-2.8530266</v>
      </c>
      <c r="F268" s="17">
        <v>144.246137</v>
      </c>
      <c r="H268">
        <f t="shared" si="21"/>
        <v>2997.9020991617804</v>
      </c>
    </row>
    <row r="269" spans="1:8" ht="12.75">
      <c r="A269" s="2">
        <f t="shared" si="20"/>
        <v>258</v>
      </c>
      <c r="B269" s="2">
        <v>0.445</v>
      </c>
      <c r="C269" s="2">
        <v>258.30463100000003</v>
      </c>
      <c r="D269" s="2">
        <v>4.5082662840990135</v>
      </c>
      <c r="E269" s="3">
        <v>0.21424517</v>
      </c>
      <c r="F269" s="17">
        <v>143.447587</v>
      </c>
      <c r="H269">
        <f t="shared" si="21"/>
        <v>3004.5791477006287</v>
      </c>
    </row>
    <row r="270" spans="1:8" ht="12.75">
      <c r="A270" s="2">
        <f t="shared" si="20"/>
        <v>259</v>
      </c>
      <c r="B270" s="2">
        <v>0.2</v>
      </c>
      <c r="C270" s="2">
        <v>259.113061</v>
      </c>
      <c r="D270" s="2">
        <v>4.522376049370911</v>
      </c>
      <c r="E270" s="3">
        <v>6.3487887</v>
      </c>
      <c r="F270" s="17">
        <v>143.876067</v>
      </c>
      <c r="H270">
        <f t="shared" si="21"/>
        <v>3013.982741863738</v>
      </c>
    </row>
    <row r="271" spans="1:8" ht="12.75">
      <c r="A271" s="2">
        <f t="shared" si="20"/>
        <v>260</v>
      </c>
      <c r="B271" s="2">
        <v>0.203</v>
      </c>
      <c r="C271" s="2">
        <v>260.116322</v>
      </c>
      <c r="D271" s="2">
        <v>4.539886257077762</v>
      </c>
      <c r="E271" s="3">
        <v>20.15151</v>
      </c>
      <c r="F271" s="17">
        <v>144.304567</v>
      </c>
      <c r="H271">
        <f t="shared" si="21"/>
        <v>3025.6525948920453</v>
      </c>
    </row>
    <row r="272" spans="1:8" ht="12.75">
      <c r="A272" s="2">
        <f t="shared" si="20"/>
        <v>261</v>
      </c>
      <c r="B272" s="2">
        <v>0.207</v>
      </c>
      <c r="C272" s="2">
        <v>261.11958000000004</v>
      </c>
      <c r="D272" s="2">
        <v>4.557396412424736</v>
      </c>
      <c r="E272" s="3">
        <v>0.21424517</v>
      </c>
      <c r="F272" s="17">
        <v>144.362987</v>
      </c>
      <c r="H272">
        <f t="shared" si="21"/>
        <v>3037.32241302459</v>
      </c>
    </row>
    <row r="273" spans="1:8" ht="12.75">
      <c r="A273" s="2">
        <f>ROW()-11</f>
        <v>262</v>
      </c>
      <c r="B273" s="2">
        <v>0.205</v>
      </c>
      <c r="C273" s="2">
        <v>262.124564</v>
      </c>
      <c r="D273" s="2">
        <v>4.574936692154598</v>
      </c>
      <c r="E273" s="3">
        <v>1.747882</v>
      </c>
      <c r="F273" s="17">
        <v>144.343517</v>
      </c>
      <c r="H273">
        <f t="shared" si="21"/>
        <v>3049.0123078533534</v>
      </c>
    </row>
    <row r="274" spans="1:8" ht="12.75">
      <c r="A274" s="2">
        <f>ROW()-11</f>
        <v>263</v>
      </c>
      <c r="B274" s="2">
        <v>0.207</v>
      </c>
      <c r="C274" s="2">
        <v>263.12782200000004</v>
      </c>
      <c r="D274" s="2">
        <v>4.592446847501572</v>
      </c>
      <c r="E274" s="3">
        <v>1.747882</v>
      </c>
      <c r="F274" s="17">
        <v>144.421427</v>
      </c>
      <c r="H274">
        <f t="shared" si="21"/>
        <v>3060.6821259858975</v>
      </c>
    </row>
    <row r="275" spans="1:8" ht="12.75">
      <c r="A275" s="2">
        <f>ROW()-11</f>
        <v>264</v>
      </c>
      <c r="B275" s="2">
        <v>0.207</v>
      </c>
      <c r="C275" s="2">
        <v>264.132804</v>
      </c>
      <c r="D275" s="2">
        <v>4.6099870923248485</v>
      </c>
      <c r="E275" s="3">
        <v>1.747882</v>
      </c>
      <c r="F275" s="17">
        <v>144.460387</v>
      </c>
      <c r="H275">
        <f t="shared" si="21"/>
        <v>3072.371997550819</v>
      </c>
    </row>
    <row r="276" spans="1:8" ht="12.75">
      <c r="A276" s="2">
        <f>ROW()-11</f>
        <v>265</v>
      </c>
      <c r="B276" s="2">
        <v>0.212</v>
      </c>
      <c r="C276" s="2">
        <v>265.13951000000003</v>
      </c>
      <c r="D276" s="2">
        <v>4.627557426624431</v>
      </c>
      <c r="E276" s="3">
        <v>-4.3866615</v>
      </c>
      <c r="F276" s="17">
        <v>144.518817</v>
      </c>
      <c r="H276">
        <f t="shared" si="21"/>
        <v>3084.0819225481187</v>
      </c>
    </row>
    <row r="277" spans="1:8" ht="12.75">
      <c r="A277" s="2">
        <f>ROW()-11</f>
        <v>266</v>
      </c>
      <c r="B277" s="2">
        <v>0.214</v>
      </c>
      <c r="C277" s="2">
        <v>266.141043</v>
      </c>
      <c r="D277" s="2">
        <v>4.645037475041807</v>
      </c>
      <c r="E277" s="3">
        <v>17.08424</v>
      </c>
      <c r="F277" s="17">
        <v>144.518817</v>
      </c>
      <c r="H277">
        <f t="shared" si="21"/>
        <v>3095.7316756163627</v>
      </c>
    </row>
    <row r="278" spans="1:8" ht="12.75">
      <c r="A278" s="2">
        <f aca="true" t="shared" si="22" ref="A278:A290">ROW()-11</f>
        <v>267</v>
      </c>
      <c r="B278" s="2">
        <v>0.212</v>
      </c>
      <c r="C278" s="2">
        <v>267.146027</v>
      </c>
      <c r="D278" s="2">
        <v>4.66257775477167</v>
      </c>
      <c r="E278" s="3">
        <v>4.8151536</v>
      </c>
      <c r="F278" s="17">
        <v>144.596727</v>
      </c>
      <c r="H278">
        <f t="shared" si="21"/>
        <v>3107.421570445127</v>
      </c>
    </row>
    <row r="279" spans="1:8" ht="12.75">
      <c r="A279" s="2">
        <f t="shared" si="22"/>
        <v>268</v>
      </c>
      <c r="B279" s="2">
        <v>0.215</v>
      </c>
      <c r="C279" s="2">
        <v>268.152734</v>
      </c>
      <c r="D279" s="2">
        <v>4.680148106524544</v>
      </c>
      <c r="E279" s="3">
        <v>0.21424517</v>
      </c>
      <c r="F279" s="17">
        <v>144.616197</v>
      </c>
      <c r="H279">
        <f t="shared" si="21"/>
        <v>3119.1315070743476</v>
      </c>
    </row>
    <row r="280" spans="1:8" ht="12.75">
      <c r="A280" s="2">
        <f t="shared" si="22"/>
        <v>269</v>
      </c>
      <c r="B280" s="2">
        <v>0.215</v>
      </c>
      <c r="C280" s="2">
        <v>269.159438</v>
      </c>
      <c r="D280" s="2">
        <v>4.697718405917541</v>
      </c>
      <c r="E280" s="3">
        <v>3.2815189</v>
      </c>
      <c r="F280" s="17">
        <v>144.479857</v>
      </c>
      <c r="H280">
        <f t="shared" si="21"/>
        <v>3130.841408807805</v>
      </c>
    </row>
    <row r="281" spans="1:8" ht="12.75">
      <c r="A281" s="2">
        <f t="shared" si="22"/>
        <v>270</v>
      </c>
      <c r="B281" s="2">
        <v>0.217</v>
      </c>
      <c r="C281" s="2">
        <v>270.164422</v>
      </c>
      <c r="D281" s="2">
        <v>4.715258685647404</v>
      </c>
      <c r="E281" s="3">
        <v>21.685146</v>
      </c>
      <c r="F281" s="17">
        <v>144.518817</v>
      </c>
      <c r="H281">
        <f t="shared" si="21"/>
        <v>3142.531303636569</v>
      </c>
    </row>
    <row r="282" spans="1:8" ht="12.75">
      <c r="A282" s="2">
        <f t="shared" si="22"/>
        <v>271</v>
      </c>
      <c r="B282" s="2">
        <v>0.219</v>
      </c>
      <c r="C282" s="2">
        <v>271.171126</v>
      </c>
      <c r="D282" s="2">
        <v>4.732828985040401</v>
      </c>
      <c r="E282" s="3">
        <v>14.016967</v>
      </c>
      <c r="F282" s="17">
        <v>144.557767</v>
      </c>
      <c r="H282">
        <f t="shared" si="21"/>
        <v>3154.241205370026</v>
      </c>
    </row>
    <row r="283" spans="1:8" ht="12.75">
      <c r="A283" s="2">
        <f t="shared" si="22"/>
        <v>272</v>
      </c>
      <c r="B283" s="2">
        <v>0.217</v>
      </c>
      <c r="C283" s="2">
        <v>272.17955700000005</v>
      </c>
      <c r="D283" s="2">
        <v>4.75042942626958</v>
      </c>
      <c r="E283" s="3">
        <v>0.21424517</v>
      </c>
      <c r="F283" s="17">
        <v>144.616197</v>
      </c>
      <c r="H283">
        <f t="shared" si="21"/>
        <v>3165.9711954316244</v>
      </c>
    </row>
    <row r="284" spans="1:8" ht="12.75">
      <c r="A284" s="2">
        <f t="shared" si="22"/>
        <v>273</v>
      </c>
      <c r="B284" s="2">
        <v>0.221</v>
      </c>
      <c r="C284" s="2">
        <v>273.182814</v>
      </c>
      <c r="D284" s="2">
        <v>4.76793956416326</v>
      </c>
      <c r="E284" s="3">
        <v>20.15151</v>
      </c>
      <c r="F284" s="17">
        <v>144.849917</v>
      </c>
      <c r="H284">
        <f t="shared" si="21"/>
        <v>3177.6410019322466</v>
      </c>
    </row>
    <row r="285" spans="1:8" ht="12.75">
      <c r="A285" s="2">
        <f t="shared" si="22"/>
        <v>274</v>
      </c>
      <c r="B285" s="2">
        <v>0.222</v>
      </c>
      <c r="C285" s="2">
        <v>274.186074</v>
      </c>
      <c r="D285" s="2">
        <v>4.7854497544168195</v>
      </c>
      <c r="E285" s="3">
        <v>1.747882</v>
      </c>
      <c r="F285" s="17">
        <v>145.648467</v>
      </c>
      <c r="H285">
        <f t="shared" si="21"/>
        <v>3189.310843328634</v>
      </c>
    </row>
    <row r="286" spans="1:8" ht="12.75">
      <c r="A286" s="2">
        <f t="shared" si="22"/>
        <v>275</v>
      </c>
      <c r="B286" s="2">
        <v>0.222</v>
      </c>
      <c r="C286" s="2">
        <v>275.19278</v>
      </c>
      <c r="D286" s="2">
        <v>4.803020088716401</v>
      </c>
      <c r="E286" s="3">
        <v>-13.588476</v>
      </c>
      <c r="F286" s="17">
        <v>145.784807</v>
      </c>
      <c r="H286">
        <f t="shared" si="21"/>
        <v>3201.020768325933</v>
      </c>
    </row>
    <row r="287" spans="1:8" ht="12.75">
      <c r="A287" s="2">
        <f t="shared" si="22"/>
        <v>276</v>
      </c>
      <c r="B287" s="2">
        <v>0.222</v>
      </c>
      <c r="C287" s="2">
        <v>276.19948700000003</v>
      </c>
      <c r="D287" s="2">
        <v>4.820590440469276</v>
      </c>
      <c r="E287" s="3">
        <v>0.21424517</v>
      </c>
      <c r="F287" s="17">
        <v>145.726377</v>
      </c>
      <c r="H287">
        <f t="shared" si="21"/>
        <v>3212.730704955154</v>
      </c>
    </row>
    <row r="288" spans="1:8" ht="12.75">
      <c r="A288" s="2">
        <f t="shared" si="22"/>
        <v>277</v>
      </c>
      <c r="B288" s="2">
        <v>0.228</v>
      </c>
      <c r="C288" s="2">
        <v>277.199296</v>
      </c>
      <c r="D288" s="2">
        <v>4.838040399410348</v>
      </c>
      <c r="E288" s="3">
        <v>0.21424517</v>
      </c>
      <c r="F288" s="17">
        <v>146.992387</v>
      </c>
      <c r="H288">
        <f t="shared" si="21"/>
        <v>3224.3604045910206</v>
      </c>
    </row>
    <row r="289" spans="1:8" ht="12.75">
      <c r="A289" s="2">
        <f t="shared" si="22"/>
        <v>278</v>
      </c>
      <c r="B289" s="2">
        <v>0.228</v>
      </c>
      <c r="C289" s="2">
        <v>278.20945</v>
      </c>
      <c r="D289" s="2">
        <v>4.855670912662538</v>
      </c>
      <c r="E289" s="3">
        <v>-1.3193898</v>
      </c>
      <c r="F289" s="17">
        <v>146.135387</v>
      </c>
      <c r="H289">
        <f t="shared" si="21"/>
        <v>3236.1104364530756</v>
      </c>
    </row>
    <row r="290" spans="1:8" ht="12.75">
      <c r="A290" s="2">
        <f t="shared" si="22"/>
        <v>279</v>
      </c>
      <c r="B290" s="2">
        <v>0.229</v>
      </c>
      <c r="C290" s="2">
        <v>279.212708</v>
      </c>
      <c r="D290" s="2">
        <v>4.873181068009512</v>
      </c>
      <c r="E290" s="3">
        <v>18.617876</v>
      </c>
      <c r="F290" s="17">
        <v>145.862717</v>
      </c>
      <c r="H290">
        <f t="shared" si="21"/>
        <v>3247.7802545856193</v>
      </c>
    </row>
    <row r="291" spans="1:8" ht="12.75">
      <c r="A291" s="2">
        <f>ROW()-11</f>
        <v>280</v>
      </c>
      <c r="B291" s="2">
        <v>0.226</v>
      </c>
      <c r="C291" s="2">
        <v>280.214243</v>
      </c>
      <c r="D291" s="2">
        <v>4.8906611513334735</v>
      </c>
      <c r="E291" s="3">
        <v>9.4160585</v>
      </c>
      <c r="F291" s="17">
        <v>146.076967</v>
      </c>
      <c r="H291">
        <f t="shared" si="21"/>
        <v>3259.430030917707</v>
      </c>
    </row>
    <row r="292" spans="1:8" ht="12.75">
      <c r="A292" s="2">
        <f>ROW()-11</f>
        <v>281</v>
      </c>
      <c r="B292" s="2">
        <v>0.228</v>
      </c>
      <c r="C292" s="2">
        <v>281.224396</v>
      </c>
      <c r="D292" s="2">
        <v>4.908291647132371</v>
      </c>
      <c r="E292" s="3">
        <v>6.3487887</v>
      </c>
      <c r="F292" s="17">
        <v>146.661267</v>
      </c>
      <c r="H292">
        <f t="shared" si="21"/>
        <v>3271.18005114784</v>
      </c>
    </row>
    <row r="293" spans="1:8" ht="12.75">
      <c r="A293" s="2">
        <f>ROW()-11</f>
        <v>282</v>
      </c>
      <c r="B293" s="2">
        <v>0.231</v>
      </c>
      <c r="C293" s="2">
        <v>282.22765400000003</v>
      </c>
      <c r="D293" s="2">
        <v>4.925801802479345</v>
      </c>
      <c r="E293" s="3">
        <v>-1.3193898</v>
      </c>
      <c r="F293" s="17">
        <v>146.349637</v>
      </c>
      <c r="H293">
        <f t="shared" si="21"/>
        <v>3282.8498692803846</v>
      </c>
    </row>
    <row r="294" spans="1:8" ht="12.75">
      <c r="A294" s="2">
        <f>ROW()-11</f>
        <v>283</v>
      </c>
      <c r="B294" s="2">
        <v>0.233</v>
      </c>
      <c r="C294" s="2">
        <v>283.23091300000004</v>
      </c>
      <c r="D294" s="2">
        <v>4.943311975279611</v>
      </c>
      <c r="E294" s="3">
        <v>-7.4539332</v>
      </c>
      <c r="F294" s="17">
        <v>147.342967</v>
      </c>
      <c r="H294">
        <f t="shared" si="21"/>
        <v>3294.51969904485</v>
      </c>
    </row>
    <row r="295" spans="1:8" ht="12.75">
      <c r="A295" s="2">
        <f>ROW()-11</f>
        <v>284</v>
      </c>
      <c r="B295" s="2">
        <v>0.231</v>
      </c>
      <c r="C295" s="2">
        <v>284.2393425</v>
      </c>
      <c r="D295" s="2">
        <v>4.960912390328851</v>
      </c>
      <c r="E295" s="3">
        <v>1.747882</v>
      </c>
      <c r="F295" s="17">
        <v>146.641797</v>
      </c>
      <c r="H295">
        <f t="shared" si="21"/>
        <v>3306.249671658566</v>
      </c>
    </row>
    <row r="296" spans="1:8" ht="12.75">
      <c r="A296" s="2">
        <f aca="true" t="shared" si="23" ref="A296:A311">ROW()-11</f>
        <v>285</v>
      </c>
      <c r="B296" s="2">
        <v>0.231</v>
      </c>
      <c r="C296" s="2">
        <v>285.24432540000004</v>
      </c>
      <c r="D296" s="2">
        <v>4.978452650860092</v>
      </c>
      <c r="E296" s="3">
        <v>3.2815189</v>
      </c>
      <c r="F296" s="17">
        <v>147.596157</v>
      </c>
      <c r="H296">
        <f t="shared" si="21"/>
        <v>3317.939553692217</v>
      </c>
    </row>
    <row r="297" spans="1:8" ht="12.75">
      <c r="A297" s="2">
        <f t="shared" si="23"/>
        <v>286</v>
      </c>
      <c r="B297" s="2">
        <v>0.238</v>
      </c>
      <c r="C297" s="2">
        <v>286.25447870000005</v>
      </c>
      <c r="D297" s="2">
        <v>4.996083151894978</v>
      </c>
      <c r="E297" s="3">
        <v>-2.8530266</v>
      </c>
      <c r="F297" s="17">
        <v>147.440347</v>
      </c>
      <c r="H297">
        <f t="shared" si="21"/>
        <v>3329.689577411927</v>
      </c>
    </row>
    <row r="298" spans="1:8" ht="12.75">
      <c r="A298" s="2">
        <f t="shared" si="23"/>
        <v>287</v>
      </c>
      <c r="B298" s="2">
        <v>0.236</v>
      </c>
      <c r="C298" s="2">
        <v>287.25946070000003</v>
      </c>
      <c r="D298" s="2">
        <v>5.0136233967182555</v>
      </c>
      <c r="E298" s="3">
        <v>-4.3866615</v>
      </c>
      <c r="F298" s="17">
        <v>147.206637</v>
      </c>
      <c r="H298">
        <f t="shared" si="21"/>
        <v>3341.379448976849</v>
      </c>
    </row>
    <row r="299" spans="1:8" ht="12.75">
      <c r="A299" s="2">
        <f t="shared" si="23"/>
        <v>288</v>
      </c>
      <c r="B299" s="2">
        <v>0.236</v>
      </c>
      <c r="C299" s="2">
        <v>288.2644432</v>
      </c>
      <c r="D299" s="2">
        <v>5.031163650268179</v>
      </c>
      <c r="E299" s="3">
        <v>-12.05484</v>
      </c>
      <c r="F299" s="17">
        <v>147.401397</v>
      </c>
      <c r="H299">
        <f t="shared" si="21"/>
        <v>3353.069326357731</v>
      </c>
    </row>
    <row r="300" spans="1:8" ht="12.75">
      <c r="A300" s="2">
        <f t="shared" si="23"/>
        <v>289</v>
      </c>
      <c r="B300" s="2">
        <v>0.238</v>
      </c>
      <c r="C300" s="2">
        <v>289.2711494</v>
      </c>
      <c r="D300" s="2">
        <v>5.048733988058419</v>
      </c>
      <c r="E300" s="3">
        <v>12.483333</v>
      </c>
      <c r="F300" s="17">
        <v>148.063617</v>
      </c>
      <c r="H300">
        <f t="shared" si="21"/>
        <v>3364.7792536814145</v>
      </c>
    </row>
    <row r="301" spans="1:8" ht="12.75">
      <c r="A301" s="2">
        <f t="shared" si="23"/>
        <v>290</v>
      </c>
      <c r="B301" s="2">
        <v>0.24</v>
      </c>
      <c r="C301" s="2">
        <v>290.2813032</v>
      </c>
      <c r="D301" s="2">
        <v>5.0663644978199525</v>
      </c>
      <c r="E301" s="3">
        <v>6.3487887</v>
      </c>
      <c r="F301" s="17">
        <v>147.323487</v>
      </c>
      <c r="H301">
        <f t="shared" si="21"/>
        <v>3376.529283217086</v>
      </c>
    </row>
    <row r="302" spans="1:8" ht="12.75">
      <c r="A302" s="2">
        <f t="shared" si="23"/>
        <v>291</v>
      </c>
      <c r="B302" s="2">
        <v>0.242</v>
      </c>
      <c r="C302" s="2">
        <v>291.28800920000003</v>
      </c>
      <c r="D302" s="2">
        <v>5.083934832119534</v>
      </c>
      <c r="E302" s="3">
        <v>-7.4539332</v>
      </c>
      <c r="F302" s="17">
        <v>148.160997</v>
      </c>
      <c r="H302">
        <f t="shared" si="21"/>
        <v>3388.239208214385</v>
      </c>
    </row>
    <row r="303" spans="1:8" ht="12.75">
      <c r="A303" s="2">
        <f t="shared" si="23"/>
        <v>292</v>
      </c>
      <c r="B303" s="2">
        <v>0.243</v>
      </c>
      <c r="C303" s="2">
        <v>292.2947151</v>
      </c>
      <c r="D303" s="2">
        <v>5.101505164673787</v>
      </c>
      <c r="E303" s="3">
        <v>3.2815189</v>
      </c>
      <c r="F303" s="17">
        <v>147.674067</v>
      </c>
      <c r="H303">
        <f t="shared" si="21"/>
        <v>3399.949132048492</v>
      </c>
    </row>
    <row r="304" spans="1:8" ht="12.75">
      <c r="A304" s="2">
        <f t="shared" si="23"/>
        <v>293</v>
      </c>
      <c r="B304" s="2">
        <v>0.24</v>
      </c>
      <c r="C304" s="2">
        <v>293.30486890000003</v>
      </c>
      <c r="D304" s="2">
        <v>5.119135674435319</v>
      </c>
      <c r="E304" s="3">
        <v>-1.3193898</v>
      </c>
      <c r="F304" s="17">
        <v>146.271727</v>
      </c>
      <c r="H304">
        <f t="shared" si="21"/>
        <v>3411.699161584163</v>
      </c>
    </row>
    <row r="305" spans="1:8" ht="12.75">
      <c r="A305" s="2">
        <f t="shared" si="23"/>
        <v>294</v>
      </c>
      <c r="B305" s="2">
        <v>0.245</v>
      </c>
      <c r="C305" s="2">
        <v>294.30640350000004</v>
      </c>
      <c r="D305" s="2">
        <v>5.136615750777964</v>
      </c>
      <c r="E305" s="3">
        <v>-2.8530266</v>
      </c>
      <c r="F305" s="17">
        <v>147.713027</v>
      </c>
      <c r="H305">
        <f t="shared" si="21"/>
        <v>3423.348933263482</v>
      </c>
    </row>
    <row r="306" spans="1:8" ht="12.75">
      <c r="A306" s="2">
        <f t="shared" si="23"/>
        <v>295</v>
      </c>
      <c r="B306" s="2">
        <v>0.25</v>
      </c>
      <c r="C306" s="2">
        <v>295.31483330000003</v>
      </c>
      <c r="D306" s="2">
        <v>5.154216171063192</v>
      </c>
      <c r="E306" s="3">
        <v>4.8151536</v>
      </c>
      <c r="F306" s="17">
        <v>147.381927</v>
      </c>
      <c r="H306">
        <f t="shared" si="21"/>
        <v>3435.078909366775</v>
      </c>
    </row>
    <row r="307" spans="1:8" ht="12.75">
      <c r="A307" s="2">
        <f t="shared" si="23"/>
        <v>296</v>
      </c>
      <c r="B307" s="2">
        <v>0.249</v>
      </c>
      <c r="C307" s="2">
        <v>296.31636790000005</v>
      </c>
      <c r="D307" s="2">
        <v>5.171696247405836</v>
      </c>
      <c r="E307" s="3">
        <v>14.016967</v>
      </c>
      <c r="F307" s="17">
        <v>148.901117</v>
      </c>
      <c r="H307">
        <f t="shared" si="21"/>
        <v>3446.7286810460937</v>
      </c>
    </row>
    <row r="308" spans="1:8" ht="12.75">
      <c r="A308" s="2">
        <f t="shared" si="23"/>
        <v>297</v>
      </c>
      <c r="B308" s="2">
        <v>0.247</v>
      </c>
      <c r="C308" s="2">
        <v>297.3247979</v>
      </c>
      <c r="D308" s="2">
        <v>5.189296671181722</v>
      </c>
      <c r="E308" s="3">
        <v>-5.9202967</v>
      </c>
      <c r="F308" s="17">
        <v>148.511577</v>
      </c>
      <c r="H308">
        <f t="shared" si="21"/>
        <v>3458.4586594757707</v>
      </c>
    </row>
    <row r="309" spans="1:8" ht="12.75">
      <c r="A309" s="2">
        <f t="shared" si="23"/>
        <v>298</v>
      </c>
      <c r="B309" s="2">
        <v>0.247</v>
      </c>
      <c r="C309" s="2">
        <v>298.3263324</v>
      </c>
      <c r="D309" s="2">
        <v>5.206776745779037</v>
      </c>
      <c r="E309" s="3">
        <v>-7.4539332</v>
      </c>
      <c r="F309" s="17">
        <v>147.654597</v>
      </c>
      <c r="H309">
        <f t="shared" si="21"/>
        <v>3470.1084299918975</v>
      </c>
    </row>
    <row r="310" spans="1:8" ht="12.75">
      <c r="A310" s="2">
        <f t="shared" si="23"/>
        <v>299</v>
      </c>
      <c r="B310" s="2">
        <v>0.25</v>
      </c>
      <c r="C310" s="2">
        <v>299.33476190000005</v>
      </c>
      <c r="D310" s="2">
        <v>5.224377160828278</v>
      </c>
      <c r="E310" s="3">
        <v>-7.4539332</v>
      </c>
      <c r="F310" s="17">
        <v>148.550537</v>
      </c>
      <c r="H310">
        <f t="shared" si="21"/>
        <v>3481.8384026056146</v>
      </c>
    </row>
    <row r="311" spans="1:8" ht="12.75">
      <c r="A311" s="2">
        <f t="shared" si="23"/>
        <v>300</v>
      </c>
      <c r="B311" s="2">
        <v>0.254</v>
      </c>
      <c r="C311" s="2">
        <v>300.33802060000005</v>
      </c>
      <c r="D311" s="2">
        <v>5.241887328392556</v>
      </c>
      <c r="E311" s="3">
        <v>-1.3193898</v>
      </c>
      <c r="F311" s="17">
        <v>147.888317</v>
      </c>
      <c r="H311">
        <f t="shared" si="21"/>
        <v>3493.508228880503</v>
      </c>
    </row>
    <row r="312" spans="1:8" ht="12.75">
      <c r="A312" s="2">
        <f aca="true" t="shared" si="24" ref="A312:A317">ROW()-11</f>
        <v>301</v>
      </c>
      <c r="B312" s="2">
        <v>0.252</v>
      </c>
      <c r="C312" s="2">
        <v>301.34300260000003</v>
      </c>
      <c r="D312" s="2">
        <v>5.2594275732158335</v>
      </c>
      <c r="E312" s="3">
        <v>-5.9202967</v>
      </c>
      <c r="F312" s="17">
        <v>148.823207</v>
      </c>
      <c r="H312">
        <f t="shared" si="21"/>
        <v>3505.1981004454246</v>
      </c>
    </row>
    <row r="313" spans="1:8" ht="12.75">
      <c r="A313" s="2">
        <f t="shared" si="24"/>
        <v>302</v>
      </c>
      <c r="B313" s="2">
        <v>0.254</v>
      </c>
      <c r="C313" s="2">
        <v>302.3514326</v>
      </c>
      <c r="D313" s="2">
        <v>5.27702799699172</v>
      </c>
      <c r="E313" s="3">
        <v>3.2815189</v>
      </c>
      <c r="F313" s="17">
        <v>148.180477</v>
      </c>
      <c r="H313">
        <f t="shared" si="21"/>
        <v>3516.9280788751016</v>
      </c>
    </row>
    <row r="314" spans="1:8" ht="12.75">
      <c r="A314" s="2">
        <f t="shared" si="24"/>
        <v>303</v>
      </c>
      <c r="B314" s="2">
        <v>0.256</v>
      </c>
      <c r="C314" s="2">
        <v>303.3546913</v>
      </c>
      <c r="D314" s="2">
        <v>5.2945381645559975</v>
      </c>
      <c r="E314" s="3">
        <v>-1.3193898</v>
      </c>
      <c r="F314" s="17">
        <v>147.732497</v>
      </c>
      <c r="H314">
        <f t="shared" si="21"/>
        <v>3528.5979051499903</v>
      </c>
    </row>
    <row r="315" spans="1:8" ht="12.75">
      <c r="A315" s="2">
        <f t="shared" si="24"/>
        <v>304</v>
      </c>
      <c r="B315" s="2">
        <v>0.258</v>
      </c>
      <c r="C315" s="2">
        <v>304.35967300000004</v>
      </c>
      <c r="D315" s="2">
        <v>5.312078404143288</v>
      </c>
      <c r="E315" s="3">
        <v>0.21424517</v>
      </c>
      <c r="F315" s="17">
        <v>148.472627</v>
      </c>
      <c r="H315">
        <f t="shared" si="21"/>
        <v>3540.287773225336</v>
      </c>
    </row>
    <row r="316" spans="1:8" ht="12.75">
      <c r="A316" s="2">
        <f t="shared" si="24"/>
        <v>305</v>
      </c>
      <c r="B316" s="2">
        <v>0.259</v>
      </c>
      <c r="C316" s="2">
        <v>305.36120800000003</v>
      </c>
      <c r="D316" s="2">
        <v>5.329558487467249</v>
      </c>
      <c r="E316" s="3">
        <v>-4.3866615</v>
      </c>
      <c r="F316" s="17">
        <v>147.868847</v>
      </c>
      <c r="H316">
        <f t="shared" si="21"/>
        <v>3551.937549557423</v>
      </c>
    </row>
    <row r="317" spans="1:8" ht="12.75">
      <c r="A317" s="2">
        <f t="shared" si="24"/>
        <v>306</v>
      </c>
      <c r="B317" s="2">
        <v>0.259</v>
      </c>
      <c r="C317" s="2">
        <v>306.36619</v>
      </c>
      <c r="D317" s="2">
        <v>5.347098732290527</v>
      </c>
      <c r="E317" s="3">
        <v>1.747882</v>
      </c>
      <c r="F317" s="17">
        <v>147.888317</v>
      </c>
      <c r="H317">
        <f t="shared" si="21"/>
        <v>3563.6274211223445</v>
      </c>
    </row>
    <row r="318" spans="1:8" ht="12.75">
      <c r="A318" s="2">
        <f aca="true" t="shared" si="25" ref="A318:A333">ROW()-11</f>
        <v>307</v>
      </c>
      <c r="B318" s="2">
        <v>0.263</v>
      </c>
      <c r="C318" s="2">
        <v>307.372896</v>
      </c>
      <c r="D318" s="2">
        <v>5.364669066590109</v>
      </c>
      <c r="E318" s="3">
        <v>1.747882</v>
      </c>
      <c r="F318" s="17">
        <v>148.472627</v>
      </c>
      <c r="H318">
        <f t="shared" si="21"/>
        <v>3575.337346119644</v>
      </c>
    </row>
    <row r="319" spans="1:8" ht="12.75">
      <c r="A319" s="2">
        <f t="shared" si="25"/>
        <v>308</v>
      </c>
      <c r="B319" s="2">
        <v>0.265</v>
      </c>
      <c r="C319" s="2">
        <v>308.37443</v>
      </c>
      <c r="D319" s="2">
        <v>5.3821491324607775</v>
      </c>
      <c r="E319" s="3">
        <v>0.21424517</v>
      </c>
      <c r="F319" s="17">
        <v>147.966227</v>
      </c>
      <c r="H319">
        <f t="shared" si="21"/>
        <v>3586.98711081981</v>
      </c>
    </row>
    <row r="320" spans="1:8" ht="12.75">
      <c r="A320" s="2">
        <f t="shared" si="25"/>
        <v>309</v>
      </c>
      <c r="B320" s="2">
        <v>0.261</v>
      </c>
      <c r="C320" s="2">
        <v>309.37768900000003</v>
      </c>
      <c r="D320" s="2">
        <v>5.399659305261044</v>
      </c>
      <c r="E320" s="3">
        <v>0.21424517</v>
      </c>
      <c r="F320" s="17">
        <v>147.654597</v>
      </c>
      <c r="H320">
        <f t="shared" si="21"/>
        <v>3598.6569405842756</v>
      </c>
    </row>
    <row r="321" spans="1:8" ht="12.75">
      <c r="A321" s="2">
        <f t="shared" si="25"/>
        <v>310</v>
      </c>
      <c r="B321" s="2">
        <v>0.263</v>
      </c>
      <c r="C321" s="2">
        <v>310.38094800000005</v>
      </c>
      <c r="D321" s="2">
        <v>5.41716947806131</v>
      </c>
      <c r="E321" s="3">
        <v>1.747882</v>
      </c>
      <c r="F321" s="17">
        <v>148.570007</v>
      </c>
      <c r="H321">
        <f t="shared" si="21"/>
        <v>3610.326770348741</v>
      </c>
    </row>
    <row r="322" spans="1:8" ht="12.75">
      <c r="A322" s="2">
        <f t="shared" si="25"/>
        <v>311</v>
      </c>
      <c r="B322" s="2">
        <v>0.263</v>
      </c>
      <c r="C322" s="2">
        <v>311.385932</v>
      </c>
      <c r="D322" s="2">
        <v>5.434709757791172</v>
      </c>
      <c r="E322" s="3">
        <v>-4.3866615</v>
      </c>
      <c r="F322" s="17">
        <v>148.083087</v>
      </c>
      <c r="H322">
        <f t="shared" si="21"/>
        <v>3622.0166651775044</v>
      </c>
    </row>
    <row r="323" spans="1:8" ht="12.75">
      <c r="A323" s="2">
        <f t="shared" si="25"/>
        <v>312</v>
      </c>
      <c r="B323" s="2">
        <v>0.268</v>
      </c>
      <c r="C323" s="2">
        <v>312.390914</v>
      </c>
      <c r="D323" s="2">
        <v>5.452250002614449</v>
      </c>
      <c r="E323" s="3">
        <v>-2.8530266</v>
      </c>
      <c r="F323" s="17">
        <v>147.751987</v>
      </c>
      <c r="H323">
        <f t="shared" si="21"/>
        <v>3633.706536742426</v>
      </c>
    </row>
    <row r="324" spans="1:8" ht="12.75">
      <c r="A324" s="2">
        <f t="shared" si="25"/>
        <v>313</v>
      </c>
      <c r="B324" s="2">
        <v>0.268</v>
      </c>
      <c r="C324" s="2">
        <v>313.394172</v>
      </c>
      <c r="D324" s="2">
        <v>5.469760157961423</v>
      </c>
      <c r="E324" s="3">
        <v>-7.4539332</v>
      </c>
      <c r="F324" s="17">
        <v>147.576687</v>
      </c>
      <c r="H324">
        <f t="shared" si="21"/>
        <v>3645.37635487497</v>
      </c>
    </row>
    <row r="325" spans="1:8" ht="12.75">
      <c r="A325" s="2">
        <f t="shared" si="25"/>
        <v>314</v>
      </c>
      <c r="B325" s="2">
        <v>0.27</v>
      </c>
      <c r="C325" s="2">
        <v>314.395707</v>
      </c>
      <c r="D325" s="2">
        <v>5.4872402412853845</v>
      </c>
      <c r="E325" s="3">
        <v>-7.4539332</v>
      </c>
      <c r="F325" s="17">
        <v>148.492107</v>
      </c>
      <c r="H325">
        <f t="shared" si="21"/>
        <v>3657.0261312070575</v>
      </c>
    </row>
    <row r="326" spans="1:8" ht="12.75">
      <c r="A326" s="2">
        <f t="shared" si="25"/>
        <v>315</v>
      </c>
      <c r="B326" s="2">
        <v>0.268</v>
      </c>
      <c r="C326" s="2">
        <v>315.400689</v>
      </c>
      <c r="D326" s="2">
        <v>5.504780486108661</v>
      </c>
      <c r="E326" s="3">
        <v>-12.05484</v>
      </c>
      <c r="F326" s="17">
        <v>148.219417</v>
      </c>
      <c r="H326">
        <f t="shared" si="21"/>
        <v>3668.7160027719783</v>
      </c>
    </row>
    <row r="327" spans="1:8" ht="12.75">
      <c r="A327" s="2">
        <f t="shared" si="25"/>
        <v>316</v>
      </c>
      <c r="B327" s="2">
        <v>0.273</v>
      </c>
      <c r="C327" s="2">
        <v>316.402222</v>
      </c>
      <c r="D327" s="2">
        <v>5.522260534526038</v>
      </c>
      <c r="E327" s="3">
        <v>-5.9202967</v>
      </c>
      <c r="F327" s="17">
        <v>147.907787</v>
      </c>
      <c r="H327">
        <f t="shared" si="21"/>
        <v>3680.3657558402233</v>
      </c>
    </row>
    <row r="328" spans="1:8" ht="12.75">
      <c r="A328" s="2">
        <f t="shared" si="25"/>
        <v>317</v>
      </c>
      <c r="B328" s="2">
        <v>0.273</v>
      </c>
      <c r="C328" s="2">
        <v>317.405482</v>
      </c>
      <c r="D328" s="2">
        <v>5.539770724779596</v>
      </c>
      <c r="E328" s="3">
        <v>-1.3193898</v>
      </c>
      <c r="F328" s="17">
        <v>147.440347</v>
      </c>
      <c r="H328">
        <f t="shared" si="21"/>
        <v>3692.03559723661</v>
      </c>
    </row>
    <row r="329" spans="1:8" ht="12.75">
      <c r="A329" s="2">
        <f t="shared" si="25"/>
        <v>318</v>
      </c>
      <c r="B329" s="2">
        <v>0.275</v>
      </c>
      <c r="C329" s="2">
        <v>318.40529100000003</v>
      </c>
      <c r="D329" s="2">
        <v>5.557220683720669</v>
      </c>
      <c r="E329" s="3">
        <v>-5.9202967</v>
      </c>
      <c r="F329" s="17">
        <v>148.122037</v>
      </c>
      <c r="H329">
        <f t="shared" si="21"/>
        <v>3703.665296872477</v>
      </c>
    </row>
    <row r="330" spans="1:8" ht="12.75">
      <c r="A330" s="2">
        <f t="shared" si="25"/>
        <v>319</v>
      </c>
      <c r="B330" s="2">
        <v>0.273</v>
      </c>
      <c r="C330" s="2">
        <v>319.405103</v>
      </c>
      <c r="D330" s="2">
        <v>5.574670695021617</v>
      </c>
      <c r="E330" s="3">
        <v>0.21424517</v>
      </c>
      <c r="F330" s="17">
        <v>150.245027</v>
      </c>
      <c r="H330">
        <f t="shared" si="21"/>
        <v>3715.2950314041072</v>
      </c>
    </row>
    <row r="331" spans="1:8" ht="12.75">
      <c r="A331" s="2">
        <f t="shared" si="25"/>
        <v>320</v>
      </c>
      <c r="B331" s="2">
        <v>0.275</v>
      </c>
      <c r="C331" s="2">
        <v>320.41353300000003</v>
      </c>
      <c r="D331" s="2">
        <v>5.5922711187975045</v>
      </c>
      <c r="E331" s="3">
        <v>-1.3193898</v>
      </c>
      <c r="F331" s="17">
        <v>149.329617</v>
      </c>
      <c r="H331">
        <f aca="true" t="shared" si="26" ref="H331:H394">666.46*(D331-$H$4)+$F$11</f>
        <v>3727.025009833785</v>
      </c>
    </row>
    <row r="332" spans="1:8" ht="12.75">
      <c r="A332" s="2">
        <f t="shared" si="25"/>
        <v>321</v>
      </c>
      <c r="B332" s="2">
        <v>0.279</v>
      </c>
      <c r="C332" s="2">
        <v>321.415068</v>
      </c>
      <c r="D332" s="2">
        <v>5.6097512021214655</v>
      </c>
      <c r="E332" s="3">
        <v>-5.9202967</v>
      </c>
      <c r="F332" s="17">
        <v>149.076417</v>
      </c>
      <c r="H332">
        <f t="shared" si="26"/>
        <v>3738.6747861658723</v>
      </c>
    </row>
    <row r="333" spans="1:8" ht="12.75">
      <c r="A333" s="2">
        <f t="shared" si="25"/>
        <v>322</v>
      </c>
      <c r="B333" s="2">
        <v>0.279</v>
      </c>
      <c r="C333" s="2">
        <v>322.416602</v>
      </c>
      <c r="D333" s="2">
        <v>5.627231267992134</v>
      </c>
      <c r="E333" s="3">
        <v>-4.3866615</v>
      </c>
      <c r="F333" s="17">
        <v>148.044127</v>
      </c>
      <c r="H333">
        <f t="shared" si="26"/>
        <v>3750.324550866038</v>
      </c>
    </row>
    <row r="334" spans="1:8" ht="12.75">
      <c r="A334" s="2">
        <f aca="true" t="shared" si="27" ref="A334:A342">ROW()-11</f>
        <v>323</v>
      </c>
      <c r="B334" s="2">
        <v>0.279</v>
      </c>
      <c r="C334" s="2">
        <v>323.41986</v>
      </c>
      <c r="D334" s="2">
        <v>5.644741423339108</v>
      </c>
      <c r="E334" s="3">
        <v>-5.9202967</v>
      </c>
      <c r="F334" s="17">
        <v>148.979037</v>
      </c>
      <c r="H334">
        <f t="shared" si="26"/>
        <v>3761.9943689985826</v>
      </c>
    </row>
    <row r="335" spans="1:8" ht="12.75">
      <c r="A335" s="2">
        <f t="shared" si="27"/>
        <v>324</v>
      </c>
      <c r="B335" s="2">
        <v>0.28</v>
      </c>
      <c r="C335" s="2">
        <v>324.42311900000004</v>
      </c>
      <c r="D335" s="2">
        <v>5.662251596139375</v>
      </c>
      <c r="E335" s="3">
        <v>-5.9202967</v>
      </c>
      <c r="F335" s="17">
        <v>148.979037</v>
      </c>
      <c r="H335">
        <f t="shared" si="26"/>
        <v>3773.664198763048</v>
      </c>
    </row>
    <row r="336" spans="1:8" ht="12.75">
      <c r="A336" s="2">
        <f t="shared" si="27"/>
        <v>325</v>
      </c>
      <c r="B336" s="2">
        <v>0.284</v>
      </c>
      <c r="C336" s="2">
        <v>325.428101</v>
      </c>
      <c r="D336" s="2">
        <v>5.679791840962651</v>
      </c>
      <c r="E336" s="3">
        <v>-4.3866615</v>
      </c>
      <c r="F336" s="17">
        <v>148.979037</v>
      </c>
      <c r="H336">
        <f t="shared" si="26"/>
        <v>3785.3540703279687</v>
      </c>
    </row>
    <row r="337" spans="1:8" ht="12.75">
      <c r="A337" s="2">
        <f t="shared" si="27"/>
        <v>326</v>
      </c>
      <c r="B337" s="2">
        <v>0.286</v>
      </c>
      <c r="C337" s="2">
        <v>326.42618600000003</v>
      </c>
      <c r="D337" s="2">
        <v>5.697211710427419</v>
      </c>
      <c r="E337" s="3">
        <v>-7.4539332</v>
      </c>
      <c r="F337" s="17">
        <v>148.531047</v>
      </c>
      <c r="H337">
        <f t="shared" si="26"/>
        <v>3796.963716531458</v>
      </c>
    </row>
    <row r="338" spans="1:8" ht="12.75">
      <c r="A338" s="2">
        <f t="shared" si="27"/>
        <v>327</v>
      </c>
      <c r="B338" s="2">
        <v>0.282</v>
      </c>
      <c r="C338" s="2">
        <v>327.425996</v>
      </c>
      <c r="D338" s="2">
        <v>5.714661686821783</v>
      </c>
      <c r="E338" s="3">
        <v>-8.9875679</v>
      </c>
      <c r="F338" s="17">
        <v>149.154327</v>
      </c>
      <c r="H338">
        <f t="shared" si="26"/>
        <v>3808.5934277992455</v>
      </c>
    </row>
    <row r="339" spans="1:8" ht="12.75">
      <c r="A339" s="2">
        <f t="shared" si="27"/>
        <v>328</v>
      </c>
      <c r="B339" s="2">
        <v>0.286</v>
      </c>
      <c r="C339" s="2">
        <v>328.43097800000004</v>
      </c>
      <c r="D339" s="2">
        <v>5.732201931645061</v>
      </c>
      <c r="E339" s="3">
        <v>-7.4539332</v>
      </c>
      <c r="F339" s="17">
        <v>148.628447</v>
      </c>
      <c r="H339">
        <f t="shared" si="26"/>
        <v>3820.2832993641678</v>
      </c>
    </row>
    <row r="340" spans="1:8" ht="12.75">
      <c r="A340" s="2">
        <f t="shared" si="27"/>
        <v>329</v>
      </c>
      <c r="B340" s="2">
        <v>0.289</v>
      </c>
      <c r="C340" s="2">
        <v>329.430791</v>
      </c>
      <c r="D340" s="2">
        <v>5.749651960399303</v>
      </c>
      <c r="E340" s="3">
        <v>1.747882</v>
      </c>
      <c r="F340" s="17">
        <v>149.680187</v>
      </c>
      <c r="H340">
        <f t="shared" si="26"/>
        <v>3831.91304552772</v>
      </c>
    </row>
    <row r="341" spans="1:8" ht="12.75">
      <c r="A341" s="2">
        <f t="shared" si="27"/>
        <v>330</v>
      </c>
      <c r="B341" s="2">
        <v>0.289</v>
      </c>
      <c r="C341" s="2">
        <v>330.432324</v>
      </c>
      <c r="D341" s="2">
        <v>5.767132008816679</v>
      </c>
      <c r="E341" s="3">
        <v>-5.9202967</v>
      </c>
      <c r="F341" s="17">
        <v>148.862167</v>
      </c>
      <c r="H341">
        <f t="shared" si="26"/>
        <v>3843.562798595964</v>
      </c>
    </row>
    <row r="342" spans="1:8" ht="12.75">
      <c r="A342" s="2">
        <f t="shared" si="27"/>
        <v>331</v>
      </c>
      <c r="B342" s="2">
        <v>0.289</v>
      </c>
      <c r="C342" s="2">
        <v>331.43385800000004</v>
      </c>
      <c r="D342" s="2">
        <v>5.784612074687349</v>
      </c>
      <c r="E342" s="3">
        <v>1.747882</v>
      </c>
      <c r="F342" s="17">
        <v>149.621767</v>
      </c>
      <c r="H342">
        <f t="shared" si="26"/>
        <v>3855.2125632961306</v>
      </c>
    </row>
    <row r="343" spans="1:8" ht="12.75">
      <c r="A343" s="2">
        <f aca="true" t="shared" si="28" ref="A343:A358">ROW()-11</f>
        <v>332</v>
      </c>
      <c r="B343" s="2">
        <v>0.291</v>
      </c>
      <c r="C343" s="2">
        <v>332.437119</v>
      </c>
      <c r="D343" s="2">
        <v>5.802122282394199</v>
      </c>
      <c r="E343" s="3">
        <v>-5.9202967</v>
      </c>
      <c r="F343" s="17">
        <v>149.017977</v>
      </c>
      <c r="H343">
        <f t="shared" si="26"/>
        <v>3866.8824163244385</v>
      </c>
    </row>
    <row r="344" spans="1:8" ht="12.75">
      <c r="A344" s="2">
        <f t="shared" si="28"/>
        <v>333</v>
      </c>
      <c r="B344" s="2">
        <v>0.291</v>
      </c>
      <c r="C344" s="2">
        <v>333.43865300000004</v>
      </c>
      <c r="D344" s="2">
        <v>5.819602348264869</v>
      </c>
      <c r="E344" s="3">
        <v>0.21424517</v>
      </c>
      <c r="F344" s="17">
        <v>148.881637</v>
      </c>
      <c r="H344">
        <f t="shared" si="26"/>
        <v>3878.532181024605</v>
      </c>
    </row>
    <row r="345" spans="1:8" ht="12.75">
      <c r="A345" s="2">
        <f t="shared" si="28"/>
        <v>334</v>
      </c>
      <c r="B345" s="2">
        <v>0.294</v>
      </c>
      <c r="C345" s="2">
        <v>334.43673800000005</v>
      </c>
      <c r="D345" s="2">
        <v>5.837022217729636</v>
      </c>
      <c r="E345" s="3">
        <v>-4.3866615</v>
      </c>
      <c r="F345" s="17">
        <v>149.368557</v>
      </c>
      <c r="H345">
        <f t="shared" si="26"/>
        <v>3890.1418272280935</v>
      </c>
    </row>
    <row r="346" spans="1:8" ht="12.75">
      <c r="A346" s="2">
        <f t="shared" si="28"/>
        <v>335</v>
      </c>
      <c r="B346" s="2">
        <v>0.294</v>
      </c>
      <c r="C346" s="2">
        <v>335.43827500000003</v>
      </c>
      <c r="D346" s="2">
        <v>5.854502335960182</v>
      </c>
      <c r="E346" s="3">
        <v>-4.3866615</v>
      </c>
      <c r="F346" s="17">
        <v>149.952877</v>
      </c>
      <c r="H346">
        <f t="shared" si="26"/>
        <v>3901.7916268240233</v>
      </c>
    </row>
    <row r="347" spans="1:8" ht="12.75">
      <c r="A347" s="2">
        <f t="shared" si="28"/>
        <v>336</v>
      </c>
      <c r="B347" s="2">
        <v>0.296</v>
      </c>
      <c r="C347" s="2">
        <v>336.44153300000005</v>
      </c>
      <c r="D347" s="2">
        <v>5.8720124913071565</v>
      </c>
      <c r="E347" s="3">
        <v>-10.521205</v>
      </c>
      <c r="F347" s="17">
        <v>149.251707</v>
      </c>
      <c r="H347">
        <f t="shared" si="26"/>
        <v>3913.461444956568</v>
      </c>
    </row>
    <row r="348" spans="1:8" ht="12.75">
      <c r="A348" s="2">
        <f t="shared" si="28"/>
        <v>337</v>
      </c>
      <c r="B348" s="2">
        <v>0.3</v>
      </c>
      <c r="C348" s="2">
        <v>337.441342</v>
      </c>
      <c r="D348" s="2">
        <v>5.889462450248228</v>
      </c>
      <c r="E348" s="3">
        <v>-2.8530266</v>
      </c>
      <c r="F348" s="17">
        <v>149.952877</v>
      </c>
      <c r="H348">
        <f t="shared" si="26"/>
        <v>3925.0911445924344</v>
      </c>
    </row>
    <row r="349" spans="1:8" ht="12.75">
      <c r="A349" s="2">
        <f t="shared" si="28"/>
        <v>338</v>
      </c>
      <c r="B349" s="2">
        <v>0.3</v>
      </c>
      <c r="C349" s="2">
        <v>338.44115500000004</v>
      </c>
      <c r="D349" s="2">
        <v>5.90691247900247</v>
      </c>
      <c r="E349" s="3">
        <v>-8.9875679</v>
      </c>
      <c r="F349" s="17">
        <v>149.426997</v>
      </c>
      <c r="H349">
        <f t="shared" si="26"/>
        <v>3936.720890755986</v>
      </c>
    </row>
    <row r="350" spans="1:8" ht="12.75">
      <c r="A350" s="2">
        <f t="shared" si="28"/>
        <v>339</v>
      </c>
      <c r="B350" s="2">
        <v>0.301</v>
      </c>
      <c r="C350" s="2">
        <v>339.440964</v>
      </c>
      <c r="D350" s="2">
        <v>5.924362437943541</v>
      </c>
      <c r="E350" s="3">
        <v>-4.3866615</v>
      </c>
      <c r="F350" s="17">
        <v>150.556657</v>
      </c>
      <c r="H350">
        <f t="shared" si="26"/>
        <v>3948.3505903918526</v>
      </c>
    </row>
    <row r="351" spans="1:8" ht="12.75">
      <c r="A351" s="2">
        <f t="shared" si="28"/>
        <v>340</v>
      </c>
      <c r="B351" s="2">
        <v>-0.291</v>
      </c>
      <c r="C351" s="2">
        <v>340.345971</v>
      </c>
      <c r="D351" s="2">
        <v>5.940157789847138</v>
      </c>
      <c r="E351" s="3">
        <v>12.483333</v>
      </c>
      <c r="F351" s="17">
        <v>149.134837</v>
      </c>
      <c r="H351">
        <f t="shared" si="26"/>
        <v>3958.877560621524</v>
      </c>
    </row>
    <row r="352" spans="1:8" ht="12.75">
      <c r="A352" s="2">
        <f t="shared" si="28"/>
        <v>341</v>
      </c>
      <c r="B352" s="2">
        <v>-0.289</v>
      </c>
      <c r="C352" s="2">
        <v>341.342333</v>
      </c>
      <c r="D352" s="2">
        <v>5.957547587288893</v>
      </c>
      <c r="E352" s="3">
        <v>3.2815189</v>
      </c>
      <c r="F352" s="17">
        <v>150.128177</v>
      </c>
      <c r="H352">
        <f t="shared" si="26"/>
        <v>3970.467165024556</v>
      </c>
    </row>
    <row r="353" spans="1:8" ht="12.75">
      <c r="A353" s="2">
        <f t="shared" si="28"/>
        <v>342</v>
      </c>
      <c r="B353" s="2">
        <v>-0.289</v>
      </c>
      <c r="C353" s="2">
        <v>342.34904</v>
      </c>
      <c r="D353" s="2">
        <v>5.975117939041768</v>
      </c>
      <c r="E353" s="3">
        <v>9.4160585</v>
      </c>
      <c r="F353" s="17">
        <v>149.407517</v>
      </c>
      <c r="H353">
        <f t="shared" si="26"/>
        <v>3982.177101653777</v>
      </c>
    </row>
    <row r="354" spans="1:8" ht="12.75">
      <c r="A354" s="2">
        <f t="shared" si="28"/>
        <v>343</v>
      </c>
      <c r="B354" s="2">
        <v>-0.285</v>
      </c>
      <c r="C354" s="2">
        <v>343.35057500000005</v>
      </c>
      <c r="D354" s="2">
        <v>5.99259802236573</v>
      </c>
      <c r="E354" s="3">
        <v>9.4160585</v>
      </c>
      <c r="F354" s="17">
        <v>150.45927700000001</v>
      </c>
      <c r="H354">
        <f t="shared" si="26"/>
        <v>3993.8268779858645</v>
      </c>
    </row>
    <row r="355" spans="1:8" ht="12.75">
      <c r="A355" s="2">
        <f t="shared" si="28"/>
        <v>344</v>
      </c>
      <c r="B355" s="2">
        <v>-0.282</v>
      </c>
      <c r="C355" s="2">
        <v>344.35555700000003</v>
      </c>
      <c r="D355" s="2">
        <v>6.010138267189007</v>
      </c>
      <c r="E355" s="3">
        <v>14.016967</v>
      </c>
      <c r="F355" s="17">
        <v>149.699677</v>
      </c>
      <c r="H355">
        <f t="shared" si="26"/>
        <v>4005.5167495507862</v>
      </c>
    </row>
    <row r="356" spans="1:8" ht="12.75">
      <c r="A356" s="2">
        <f t="shared" si="28"/>
        <v>345</v>
      </c>
      <c r="B356" s="2">
        <v>-0.287</v>
      </c>
      <c r="C356" s="2">
        <v>345.35019500000004</v>
      </c>
      <c r="D356" s="2">
        <v>6.027497975154459</v>
      </c>
      <c r="E356" s="3">
        <v>14.016967</v>
      </c>
      <c r="F356" s="17">
        <v>149.426997</v>
      </c>
      <c r="H356">
        <f t="shared" si="26"/>
        <v>4017.086300521441</v>
      </c>
    </row>
    <row r="357" spans="1:8" ht="12.75">
      <c r="A357" s="2">
        <f t="shared" si="28"/>
        <v>346</v>
      </c>
      <c r="B357" s="2">
        <v>-0.282</v>
      </c>
      <c r="C357" s="2">
        <v>346.355177</v>
      </c>
      <c r="D357" s="2">
        <v>6.045038219977736</v>
      </c>
      <c r="E357" s="3">
        <v>18.617876</v>
      </c>
      <c r="F357" s="17">
        <v>150.673517</v>
      </c>
      <c r="H357">
        <f t="shared" si="26"/>
        <v>4028.7761720863623</v>
      </c>
    </row>
    <row r="358" spans="1:8" ht="12.75">
      <c r="A358" s="2">
        <f t="shared" si="28"/>
        <v>347</v>
      </c>
      <c r="B358" s="2">
        <v>-0.277</v>
      </c>
      <c r="C358" s="2">
        <v>347.36188300000003</v>
      </c>
      <c r="D358" s="2">
        <v>6.062608554277318</v>
      </c>
      <c r="E358" s="3">
        <v>-7.4539332</v>
      </c>
      <c r="F358" s="17">
        <v>151.472077</v>
      </c>
      <c r="H358">
        <f t="shared" si="26"/>
        <v>4040.4860970836617</v>
      </c>
    </row>
    <row r="359" spans="1:8" ht="12.75">
      <c r="A359" s="2">
        <f aca="true" t="shared" si="29" ref="A359:A371">ROW()-11</f>
        <v>348</v>
      </c>
      <c r="B359" s="2">
        <v>-0.277</v>
      </c>
      <c r="C359" s="2">
        <v>348.365141</v>
      </c>
      <c r="D359" s="2">
        <v>6.0801187096242915</v>
      </c>
      <c r="E359" s="3">
        <v>14.016967</v>
      </c>
      <c r="F359" s="17">
        <v>150.498227</v>
      </c>
      <c r="H359">
        <f t="shared" si="26"/>
        <v>4052.1559152162054</v>
      </c>
    </row>
    <row r="360" spans="1:8" ht="12.75">
      <c r="A360" s="2">
        <f t="shared" si="29"/>
        <v>349</v>
      </c>
      <c r="B360" s="2">
        <v>-0.28</v>
      </c>
      <c r="C360" s="2">
        <v>349.371848</v>
      </c>
      <c r="D360" s="2">
        <v>6.0976890613771655</v>
      </c>
      <c r="E360" s="3">
        <v>6.3487887</v>
      </c>
      <c r="F360" s="17">
        <v>149.933397</v>
      </c>
      <c r="H360">
        <f t="shared" si="26"/>
        <v>4063.865851845426</v>
      </c>
    </row>
    <row r="361" spans="1:8" ht="12.75">
      <c r="A361" s="2">
        <f t="shared" si="29"/>
        <v>350</v>
      </c>
      <c r="B361" s="2">
        <v>-0.28</v>
      </c>
      <c r="C361" s="2">
        <v>350.37338200000005</v>
      </c>
      <c r="D361" s="2">
        <v>6.115169127247835</v>
      </c>
      <c r="E361" s="3">
        <v>-13.588476</v>
      </c>
      <c r="F361" s="17">
        <v>149.894437</v>
      </c>
      <c r="H361">
        <f t="shared" si="26"/>
        <v>4075.5156165455924</v>
      </c>
    </row>
    <row r="362" spans="1:8" ht="12.75">
      <c r="A362" s="2">
        <f t="shared" si="29"/>
        <v>351</v>
      </c>
      <c r="B362" s="2">
        <v>-0.273</v>
      </c>
      <c r="C362" s="2">
        <v>351.37146900000005</v>
      </c>
      <c r="D362" s="2">
        <v>6.1325890316191884</v>
      </c>
      <c r="E362" s="3">
        <v>3.2815189</v>
      </c>
      <c r="F362" s="17">
        <v>151.082537</v>
      </c>
      <c r="H362">
        <f t="shared" si="26"/>
        <v>4087.1252860129243</v>
      </c>
    </row>
    <row r="363" spans="1:8" ht="12.75">
      <c r="A363" s="2">
        <f t="shared" si="29"/>
        <v>352</v>
      </c>
      <c r="B363" s="2">
        <v>-0.275</v>
      </c>
      <c r="C363" s="2">
        <v>352.374728</v>
      </c>
      <c r="D363" s="2">
        <v>6.150099204419453</v>
      </c>
      <c r="E363" s="3">
        <v>3.2815189</v>
      </c>
      <c r="F363" s="17">
        <v>150.303467</v>
      </c>
      <c r="H363">
        <f t="shared" si="26"/>
        <v>4098.795115777389</v>
      </c>
    </row>
    <row r="364" spans="1:8" ht="12.75">
      <c r="A364" s="2">
        <f t="shared" si="29"/>
        <v>353</v>
      </c>
      <c r="B364" s="2">
        <v>-0.277</v>
      </c>
      <c r="C364" s="2">
        <v>353.38315730000005</v>
      </c>
      <c r="D364" s="2">
        <v>6.1676996159780355</v>
      </c>
      <c r="E364" s="3">
        <v>-13.588476</v>
      </c>
      <c r="F364" s="17">
        <v>149.758097</v>
      </c>
      <c r="H364">
        <f t="shared" si="26"/>
        <v>4110.525086064722</v>
      </c>
    </row>
    <row r="365" spans="1:8" ht="12.75">
      <c r="A365" s="2">
        <f t="shared" si="29"/>
        <v>354</v>
      </c>
      <c r="B365" s="2">
        <v>-0.278</v>
      </c>
      <c r="C365" s="2">
        <v>354.37779670000003</v>
      </c>
      <c r="D365" s="2">
        <v>6.185059348378096</v>
      </c>
      <c r="E365" s="3">
        <v>-1.3193898</v>
      </c>
      <c r="F365" s="17">
        <v>150.751437</v>
      </c>
      <c r="H365">
        <f t="shared" si="26"/>
        <v>4122.094653320066</v>
      </c>
    </row>
    <row r="366" spans="1:8" ht="12.75">
      <c r="A366" s="2">
        <f t="shared" si="29"/>
        <v>355</v>
      </c>
      <c r="B366" s="2">
        <v>-0.27</v>
      </c>
      <c r="C366" s="2">
        <v>355.3862267</v>
      </c>
      <c r="D366" s="2">
        <v>6.202659772153982</v>
      </c>
      <c r="E366" s="3">
        <v>7.8824239</v>
      </c>
      <c r="F366" s="17">
        <v>150.381357</v>
      </c>
      <c r="H366">
        <f t="shared" si="26"/>
        <v>4133.824631749743</v>
      </c>
    </row>
    <row r="367" spans="1:8" ht="12.75">
      <c r="A367" s="2">
        <f t="shared" si="29"/>
        <v>356</v>
      </c>
      <c r="B367" s="2">
        <v>-0.27</v>
      </c>
      <c r="C367" s="2">
        <v>356.3860374</v>
      </c>
      <c r="D367" s="2">
        <v>6.220109760765652</v>
      </c>
      <c r="E367" s="3">
        <v>7.8824239</v>
      </c>
      <c r="F367" s="17">
        <v>150.011307</v>
      </c>
      <c r="H367">
        <f t="shared" si="26"/>
        <v>4145.454351159877</v>
      </c>
    </row>
    <row r="368" spans="1:8" ht="12.75">
      <c r="A368" s="2">
        <f t="shared" si="29"/>
        <v>357</v>
      </c>
      <c r="B368" s="2">
        <v>-0.27</v>
      </c>
      <c r="C368" s="2">
        <v>357.38584860000003</v>
      </c>
      <c r="D368" s="2">
        <v>6.237559758103967</v>
      </c>
      <c r="E368" s="3">
        <v>1.747882</v>
      </c>
      <c r="F368" s="17">
        <v>151.063067</v>
      </c>
      <c r="H368">
        <f t="shared" si="26"/>
        <v>4157.084076385971</v>
      </c>
    </row>
    <row r="369" spans="1:8" ht="12.75">
      <c r="A369" s="2">
        <f t="shared" si="29"/>
        <v>358</v>
      </c>
      <c r="B369" s="2">
        <v>-0.273</v>
      </c>
      <c r="C369" s="2">
        <v>358.3942781</v>
      </c>
      <c r="D369" s="2">
        <v>6.255160173153207</v>
      </c>
      <c r="E369" s="3">
        <v>-1.3193898</v>
      </c>
      <c r="F369" s="17">
        <v>150.108687</v>
      </c>
      <c r="H369">
        <f t="shared" si="26"/>
        <v>4168.814048999687</v>
      </c>
    </row>
    <row r="370" spans="1:8" ht="12.75">
      <c r="A370" s="2">
        <f t="shared" si="29"/>
        <v>359</v>
      </c>
      <c r="B370" s="2">
        <v>-0.268</v>
      </c>
      <c r="C370" s="2">
        <v>359.3940893</v>
      </c>
      <c r="D370" s="2">
        <v>6.272610170491523</v>
      </c>
      <c r="E370" s="3">
        <v>-2.8530266</v>
      </c>
      <c r="F370" s="17">
        <v>151.082537</v>
      </c>
      <c r="H370">
        <f t="shared" si="26"/>
        <v>4180.4437742257805</v>
      </c>
    </row>
    <row r="371" spans="1:8" ht="12.75">
      <c r="A371" s="2">
        <f t="shared" si="29"/>
        <v>360</v>
      </c>
      <c r="B371" s="2">
        <v>-0.266</v>
      </c>
      <c r="C371" s="2">
        <v>360.39734780000003</v>
      </c>
      <c r="D371" s="2">
        <v>6.290120334565143</v>
      </c>
      <c r="E371" s="3">
        <v>12.483333</v>
      </c>
      <c r="F371" s="17">
        <v>150.615097</v>
      </c>
      <c r="H371">
        <f t="shared" si="26"/>
        <v>4192.1135981742855</v>
      </c>
    </row>
    <row r="372" spans="1:8" ht="12.75">
      <c r="A372" s="2">
        <f aca="true" t="shared" si="30" ref="A372:A387">ROW()-11</f>
        <v>361</v>
      </c>
      <c r="B372" s="2">
        <v>-0.264</v>
      </c>
      <c r="C372" s="2">
        <v>361.3988822</v>
      </c>
      <c r="D372" s="2">
        <v>6.307600407417128</v>
      </c>
      <c r="E372" s="3">
        <v>6.3487887</v>
      </c>
      <c r="F372" s="17">
        <v>150.420317</v>
      </c>
      <c r="H372">
        <f t="shared" si="26"/>
        <v>4203.76336752722</v>
      </c>
    </row>
    <row r="373" spans="1:8" ht="12.75">
      <c r="A373" s="2">
        <f t="shared" si="30"/>
        <v>362</v>
      </c>
      <c r="B373" s="2">
        <v>-0.266</v>
      </c>
      <c r="C373" s="2">
        <v>362.40041690000004</v>
      </c>
      <c r="D373" s="2">
        <v>6.325080485505103</v>
      </c>
      <c r="E373" s="3">
        <v>23.218781</v>
      </c>
      <c r="F373" s="17">
        <v>150.089217</v>
      </c>
      <c r="H373">
        <f t="shared" si="26"/>
        <v>4215.413140369731</v>
      </c>
    </row>
    <row r="374" spans="1:8" ht="12.75">
      <c r="A374" s="2">
        <f t="shared" si="30"/>
        <v>363</v>
      </c>
      <c r="B374" s="2">
        <v>-0.266</v>
      </c>
      <c r="C374" s="2">
        <v>363.40712290000005</v>
      </c>
      <c r="D374" s="2">
        <v>6.3426508198046845</v>
      </c>
      <c r="E374" s="3">
        <v>-5.9202967</v>
      </c>
      <c r="F374" s="17">
        <v>150.537187</v>
      </c>
      <c r="H374">
        <f t="shared" si="26"/>
        <v>4227.12306536703</v>
      </c>
    </row>
    <row r="375" spans="1:8" ht="12.75">
      <c r="A375" s="2">
        <f t="shared" si="30"/>
        <v>364</v>
      </c>
      <c r="B375" s="2">
        <v>-0.259</v>
      </c>
      <c r="C375" s="2">
        <v>364.4034861</v>
      </c>
      <c r="D375" s="2">
        <v>6.360040638190391</v>
      </c>
      <c r="E375" s="3">
        <v>17.08424</v>
      </c>
      <c r="F375" s="17">
        <v>150.264507</v>
      </c>
      <c r="H375">
        <f t="shared" si="26"/>
        <v>4238.712683728369</v>
      </c>
    </row>
    <row r="376" spans="1:8" ht="12.75">
      <c r="A376" s="2">
        <f t="shared" si="30"/>
        <v>365</v>
      </c>
      <c r="B376" s="2">
        <v>-0.259</v>
      </c>
      <c r="C376" s="2">
        <v>365.40502080000005</v>
      </c>
      <c r="D376" s="2">
        <v>6.377520716278365</v>
      </c>
      <c r="E376" s="3">
        <v>-4.3866615</v>
      </c>
      <c r="F376" s="17">
        <v>150.011307</v>
      </c>
      <c r="H376">
        <f t="shared" si="26"/>
        <v>4250.36245657088</v>
      </c>
    </row>
    <row r="377" spans="1:8" ht="12.75">
      <c r="A377" s="2">
        <f t="shared" si="30"/>
        <v>366</v>
      </c>
      <c r="B377" s="2">
        <v>-0.261</v>
      </c>
      <c r="C377" s="2">
        <v>366.4151746</v>
      </c>
      <c r="D377" s="2">
        <v>6.395151226039896</v>
      </c>
      <c r="E377" s="3">
        <v>15.550602</v>
      </c>
      <c r="F377" s="17">
        <v>150.692987</v>
      </c>
      <c r="H377">
        <f t="shared" si="26"/>
        <v>4262.11248610655</v>
      </c>
    </row>
    <row r="378" spans="1:8" ht="12.75">
      <c r="A378" s="2">
        <f t="shared" si="30"/>
        <v>367</v>
      </c>
      <c r="B378" s="2">
        <v>-0.256</v>
      </c>
      <c r="C378" s="2">
        <v>367.41326100000003</v>
      </c>
      <c r="D378" s="2">
        <v>6.412571119939274</v>
      </c>
      <c r="E378" s="3">
        <v>-5.9202967</v>
      </c>
      <c r="F378" s="17">
        <v>149.991817</v>
      </c>
      <c r="H378">
        <f t="shared" si="26"/>
        <v>4273.722148594729</v>
      </c>
    </row>
    <row r="379" spans="1:8" ht="12.75">
      <c r="A379" s="2">
        <f t="shared" si="30"/>
        <v>368</v>
      </c>
      <c r="B379" s="2">
        <v>-0.257</v>
      </c>
      <c r="C379" s="2">
        <v>368.41651970000004</v>
      </c>
      <c r="D379" s="2">
        <v>6.430081287503552</v>
      </c>
      <c r="E379" s="3">
        <v>-2.8530266</v>
      </c>
      <c r="F379" s="17">
        <v>151.082537</v>
      </c>
      <c r="H379">
        <f t="shared" si="26"/>
        <v>4285.391974869617</v>
      </c>
    </row>
    <row r="380" spans="1:8" ht="12.75">
      <c r="A380" s="2">
        <f t="shared" si="30"/>
        <v>369</v>
      </c>
      <c r="B380" s="2">
        <v>-0.254</v>
      </c>
      <c r="C380" s="2">
        <v>369.41633040000005</v>
      </c>
      <c r="D380" s="2">
        <v>6.447531276115222</v>
      </c>
      <c r="E380" s="3">
        <v>4.8151536</v>
      </c>
      <c r="F380" s="17">
        <v>150.946197</v>
      </c>
      <c r="H380">
        <f t="shared" si="26"/>
        <v>4297.021694279751</v>
      </c>
    </row>
    <row r="381" spans="1:8" ht="12.75">
      <c r="A381" s="2">
        <f t="shared" si="30"/>
        <v>370</v>
      </c>
      <c r="B381" s="2">
        <v>-0.254</v>
      </c>
      <c r="C381" s="2">
        <v>370.4247604</v>
      </c>
      <c r="D381" s="2">
        <v>6.465131699891108</v>
      </c>
      <c r="E381" s="3">
        <v>-8.9875679</v>
      </c>
      <c r="F381" s="17">
        <v>150.420317</v>
      </c>
      <c r="H381">
        <f t="shared" si="26"/>
        <v>4308.751672709428</v>
      </c>
    </row>
    <row r="382" spans="1:8" ht="12.75">
      <c r="A382" s="2">
        <f t="shared" si="30"/>
        <v>371</v>
      </c>
      <c r="B382" s="2">
        <v>-0.256</v>
      </c>
      <c r="C382" s="2">
        <v>371.42801910000003</v>
      </c>
      <c r="D382" s="2">
        <v>6.482641867455386</v>
      </c>
      <c r="E382" s="3">
        <v>4.8151536</v>
      </c>
      <c r="F382" s="17">
        <v>151.472077</v>
      </c>
      <c r="H382">
        <f t="shared" si="26"/>
        <v>4320.421498984317</v>
      </c>
    </row>
    <row r="383" spans="1:8" ht="12.75">
      <c r="A383" s="2">
        <f t="shared" si="30"/>
        <v>372</v>
      </c>
      <c r="B383" s="2">
        <v>-0.25</v>
      </c>
      <c r="C383" s="2">
        <v>372.4295536</v>
      </c>
      <c r="D383" s="2">
        <v>6.500121942052701</v>
      </c>
      <c r="E383" s="3">
        <v>-2.8530266</v>
      </c>
      <c r="F383" s="17">
        <v>150.361887</v>
      </c>
      <c r="H383">
        <f t="shared" si="26"/>
        <v>4332.071269500443</v>
      </c>
    </row>
    <row r="384" spans="1:8" ht="12.75">
      <c r="A384" s="2">
        <f t="shared" si="30"/>
        <v>373</v>
      </c>
      <c r="B384" s="2">
        <v>-0.249</v>
      </c>
      <c r="C384" s="2">
        <v>373.42591600000003</v>
      </c>
      <c r="D384" s="2">
        <v>6.5175117464757735</v>
      </c>
      <c r="E384" s="3">
        <v>9.4160585</v>
      </c>
      <c r="F384" s="17">
        <v>151.725277</v>
      </c>
      <c r="H384">
        <f t="shared" si="26"/>
        <v>4343.660878556244</v>
      </c>
    </row>
    <row r="385" spans="1:8" ht="12.75">
      <c r="A385" s="2">
        <f t="shared" si="30"/>
        <v>374</v>
      </c>
      <c r="B385" s="2">
        <v>-0.252</v>
      </c>
      <c r="C385" s="2">
        <v>374.43262200000004</v>
      </c>
      <c r="D385" s="2">
        <v>6.535082080775356</v>
      </c>
      <c r="E385" s="3">
        <v>4.8151536</v>
      </c>
      <c r="F385" s="17">
        <v>150.731947</v>
      </c>
      <c r="H385">
        <f t="shared" si="26"/>
        <v>4355.370803553544</v>
      </c>
    </row>
    <row r="386" spans="1:8" ht="12.75">
      <c r="A386" s="2">
        <f t="shared" si="30"/>
        <v>375</v>
      </c>
      <c r="B386" s="2">
        <v>-0.25</v>
      </c>
      <c r="C386" s="2">
        <v>375.437604</v>
      </c>
      <c r="D386" s="2">
        <v>6.552622325598634</v>
      </c>
      <c r="E386" s="3">
        <v>3.2815189</v>
      </c>
      <c r="F386" s="17">
        <v>151.316257</v>
      </c>
      <c r="H386">
        <f t="shared" si="26"/>
        <v>4367.060675118466</v>
      </c>
    </row>
    <row r="387" spans="1:8" ht="12.75">
      <c r="A387" s="2">
        <f t="shared" si="30"/>
        <v>376</v>
      </c>
      <c r="B387" s="2">
        <v>-0.249</v>
      </c>
      <c r="C387" s="2">
        <v>376.43396800000005</v>
      </c>
      <c r="D387" s="2">
        <v>6.570012157946975</v>
      </c>
      <c r="E387" s="3">
        <v>15.550602</v>
      </c>
      <c r="F387" s="17">
        <v>151.822657</v>
      </c>
      <c r="H387">
        <f t="shared" si="26"/>
        <v>4378.650302785341</v>
      </c>
    </row>
    <row r="388" spans="1:8" ht="12.75">
      <c r="A388" s="2">
        <f>ROW()-11</f>
        <v>377</v>
      </c>
      <c r="B388" s="2">
        <v>-0.247</v>
      </c>
      <c r="C388" s="2">
        <v>377.437227</v>
      </c>
      <c r="D388" s="2">
        <v>6.587522330747239</v>
      </c>
      <c r="E388" s="3">
        <v>12.483333</v>
      </c>
      <c r="F388" s="17">
        <v>151.02410700000001</v>
      </c>
      <c r="H388">
        <f t="shared" si="26"/>
        <v>4390.320132549806</v>
      </c>
    </row>
    <row r="389" spans="1:8" ht="12.75">
      <c r="A389" s="2">
        <f>ROW()-11</f>
        <v>378</v>
      </c>
      <c r="B389" s="2">
        <v>-0.245</v>
      </c>
      <c r="C389" s="2">
        <v>378.43359000000004</v>
      </c>
      <c r="D389" s="2">
        <v>6.604912145642288</v>
      </c>
      <c r="E389" s="3">
        <v>12.483333</v>
      </c>
      <c r="F389" s="17">
        <v>151.627887</v>
      </c>
      <c r="H389">
        <f t="shared" si="26"/>
        <v>4401.90974858476</v>
      </c>
    </row>
    <row r="390" spans="1:8" ht="12.75">
      <c r="A390" s="2">
        <f>ROW()-11</f>
        <v>379</v>
      </c>
      <c r="B390" s="2">
        <v>-0.247</v>
      </c>
      <c r="C390" s="2">
        <v>379.438572</v>
      </c>
      <c r="D390" s="2">
        <v>6.622452390465566</v>
      </c>
      <c r="E390" s="3">
        <v>0.21424517</v>
      </c>
      <c r="F390" s="17">
        <v>150.576137</v>
      </c>
      <c r="H390">
        <f t="shared" si="26"/>
        <v>4413.599620149681</v>
      </c>
    </row>
    <row r="391" spans="1:8" ht="12.75">
      <c r="A391" s="2">
        <f>ROW()-11</f>
        <v>380</v>
      </c>
      <c r="B391" s="2">
        <v>-0.243</v>
      </c>
      <c r="C391" s="2">
        <v>380.443554</v>
      </c>
      <c r="D391" s="2">
        <v>6.639992635288843</v>
      </c>
      <c r="E391" s="3">
        <v>9.4160585</v>
      </c>
      <c r="F391" s="17">
        <v>151.199397</v>
      </c>
      <c r="H391">
        <f t="shared" si="26"/>
        <v>4425.289491714602</v>
      </c>
    </row>
    <row r="392" spans="1:8" ht="12.75">
      <c r="A392" s="2">
        <f>ROW()-11</f>
        <v>381</v>
      </c>
      <c r="B392" s="2">
        <v>-0.243</v>
      </c>
      <c r="C392" s="2">
        <v>381.44509000000005</v>
      </c>
      <c r="D392" s="2">
        <v>6.657472736066098</v>
      </c>
      <c r="E392" s="3">
        <v>0.21424517</v>
      </c>
      <c r="F392" s="17">
        <v>151.958997</v>
      </c>
      <c r="H392">
        <f t="shared" si="26"/>
        <v>4436.939279678612</v>
      </c>
    </row>
    <row r="393" spans="1:8" ht="12.75">
      <c r="A393" s="2">
        <f aca="true" t="shared" si="31" ref="A393:A406">ROW()-11</f>
        <v>382</v>
      </c>
      <c r="B393" s="2">
        <v>-0.242</v>
      </c>
      <c r="C393" s="2">
        <v>382.444901</v>
      </c>
      <c r="D393" s="2">
        <v>6.674922729913754</v>
      </c>
      <c r="E393" s="3">
        <v>4.8151536</v>
      </c>
      <c r="F393" s="17">
        <v>150.615097</v>
      </c>
      <c r="H393">
        <f t="shared" si="26"/>
        <v>4448.569002578321</v>
      </c>
    </row>
    <row r="394" spans="1:8" ht="12.75">
      <c r="A394" s="2">
        <f t="shared" si="31"/>
        <v>383</v>
      </c>
      <c r="B394" s="2">
        <v>-0.242</v>
      </c>
      <c r="C394" s="2">
        <v>383.442988</v>
      </c>
      <c r="D394" s="2">
        <v>6.692342634285107</v>
      </c>
      <c r="E394" s="3">
        <v>-13.588476</v>
      </c>
      <c r="F394" s="17">
        <v>151.394167</v>
      </c>
      <c r="H394">
        <f t="shared" si="26"/>
        <v>4460.178672045653</v>
      </c>
    </row>
    <row r="395" spans="1:8" ht="12.75">
      <c r="A395" s="2">
        <f t="shared" si="31"/>
        <v>384</v>
      </c>
      <c r="B395" s="2">
        <v>-0.242</v>
      </c>
      <c r="C395" s="2">
        <v>384.44624600000003</v>
      </c>
      <c r="D395" s="2">
        <v>6.70985278963208</v>
      </c>
      <c r="E395" s="3">
        <v>9.4160585</v>
      </c>
      <c r="F395" s="17">
        <v>151.842127</v>
      </c>
      <c r="H395">
        <f aca="true" t="shared" si="32" ref="H395:H437">666.46*(D395-$H$4)+$F$11</f>
        <v>4471.848490178197</v>
      </c>
    </row>
    <row r="396" spans="1:8" ht="12.75">
      <c r="A396" s="2">
        <f t="shared" si="31"/>
        <v>385</v>
      </c>
      <c r="B396" s="2">
        <v>-0.238</v>
      </c>
      <c r="C396" s="2">
        <v>385.44433300000003</v>
      </c>
      <c r="D396" s="2">
        <v>6.7272726940034335</v>
      </c>
      <c r="E396" s="3">
        <v>-16.655746</v>
      </c>
      <c r="F396" s="17">
        <v>150.848817</v>
      </c>
      <c r="H396">
        <f t="shared" si="32"/>
        <v>4483.458159645528</v>
      </c>
    </row>
    <row r="397" spans="1:8" ht="12.75">
      <c r="A397" s="2">
        <f t="shared" si="31"/>
        <v>386</v>
      </c>
      <c r="B397" s="2">
        <v>-0.236</v>
      </c>
      <c r="C397" s="2">
        <v>386.45103900000004</v>
      </c>
      <c r="D397" s="2">
        <v>6.744843028303015</v>
      </c>
      <c r="E397" s="3">
        <v>10.949697</v>
      </c>
      <c r="F397" s="17">
        <v>151.355207</v>
      </c>
      <c r="H397">
        <f t="shared" si="32"/>
        <v>4495.168084642828</v>
      </c>
    </row>
    <row r="398" spans="1:8" ht="12.75">
      <c r="A398" s="2">
        <f t="shared" si="31"/>
        <v>387</v>
      </c>
      <c r="B398" s="2">
        <v>-0.24</v>
      </c>
      <c r="C398" s="2">
        <v>387.452574</v>
      </c>
      <c r="D398" s="2">
        <v>6.762323111626976</v>
      </c>
      <c r="E398" s="3">
        <v>-7.4539332</v>
      </c>
      <c r="F398" s="17">
        <v>152.153757</v>
      </c>
      <c r="H398">
        <f t="shared" si="32"/>
        <v>4506.817860974915</v>
      </c>
    </row>
    <row r="399" spans="1:8" ht="12.75">
      <c r="A399" s="2">
        <f t="shared" si="31"/>
        <v>388</v>
      </c>
      <c r="B399" s="2">
        <v>-0.236</v>
      </c>
      <c r="C399" s="2">
        <v>388.44721300000003</v>
      </c>
      <c r="D399" s="2">
        <v>6.779682837045721</v>
      </c>
      <c r="E399" s="3">
        <v>17.08424</v>
      </c>
      <c r="F399" s="17">
        <v>150.829327</v>
      </c>
      <c r="H399">
        <f t="shared" si="32"/>
        <v>4518.387423577491</v>
      </c>
    </row>
    <row r="400" spans="1:8" ht="12.75">
      <c r="A400" s="2">
        <f t="shared" si="31"/>
        <v>389</v>
      </c>
      <c r="B400" s="2">
        <v>-0.236</v>
      </c>
      <c r="C400" s="2">
        <v>389.45047100000005</v>
      </c>
      <c r="D400" s="2">
        <v>6.797192992392694</v>
      </c>
      <c r="E400" s="3">
        <v>-4.3866615</v>
      </c>
      <c r="F400" s="17">
        <v>151.549987</v>
      </c>
      <c r="H400">
        <f t="shared" si="32"/>
        <v>4530.057241710035</v>
      </c>
    </row>
    <row r="401" spans="1:8" ht="12.75">
      <c r="A401" s="2">
        <f t="shared" si="31"/>
        <v>390</v>
      </c>
      <c r="B401" s="2">
        <v>-0.231</v>
      </c>
      <c r="C401" s="2">
        <v>390.448557</v>
      </c>
      <c r="D401" s="2">
        <v>6.814612879310753</v>
      </c>
      <c r="E401" s="3">
        <v>4.8151536</v>
      </c>
      <c r="F401" s="17">
        <v>152.173247</v>
      </c>
      <c r="H401">
        <f t="shared" si="32"/>
        <v>4541.666899545445</v>
      </c>
    </row>
    <row r="402" spans="1:8" ht="12.75">
      <c r="A402" s="2">
        <f t="shared" si="31"/>
        <v>391</v>
      </c>
      <c r="B402" s="2">
        <v>-0.236</v>
      </c>
      <c r="C402" s="2">
        <v>391.451817</v>
      </c>
      <c r="D402" s="2">
        <v>6.832123069564312</v>
      </c>
      <c r="E402" s="3">
        <v>3.2815189</v>
      </c>
      <c r="F402" s="17">
        <v>151.160447</v>
      </c>
      <c r="H402">
        <f t="shared" si="32"/>
        <v>4553.3367409418315</v>
      </c>
    </row>
    <row r="403" spans="1:8" ht="12.75">
      <c r="A403" s="2">
        <f t="shared" si="31"/>
        <v>392</v>
      </c>
      <c r="B403" s="2">
        <v>-0.233</v>
      </c>
      <c r="C403" s="2">
        <v>392.449904</v>
      </c>
      <c r="D403" s="2">
        <v>6.849542973935664</v>
      </c>
      <c r="E403" s="3">
        <v>-2.8530266</v>
      </c>
      <c r="F403" s="17">
        <v>152.017427</v>
      </c>
      <c r="H403">
        <f t="shared" si="32"/>
        <v>4564.946410409163</v>
      </c>
    </row>
    <row r="404" spans="1:8" ht="12.75">
      <c r="A404" s="2">
        <f t="shared" si="31"/>
        <v>393</v>
      </c>
      <c r="B404" s="2">
        <v>-0.228</v>
      </c>
      <c r="C404" s="2">
        <v>393.451438</v>
      </c>
      <c r="D404" s="2">
        <v>6.867023039806333</v>
      </c>
      <c r="E404" s="3">
        <v>4.8151536</v>
      </c>
      <c r="F404" s="17">
        <v>152.738077</v>
      </c>
      <c r="H404">
        <f t="shared" si="32"/>
        <v>4576.596175109329</v>
      </c>
    </row>
    <row r="405" spans="1:8" ht="12.75">
      <c r="A405" s="2">
        <f t="shared" si="31"/>
        <v>394</v>
      </c>
      <c r="B405" s="2">
        <v>-0.229</v>
      </c>
      <c r="C405" s="2">
        <v>394.458144</v>
      </c>
      <c r="D405" s="2">
        <v>6.884593374105915</v>
      </c>
      <c r="E405" s="3">
        <v>10.949697</v>
      </c>
      <c r="F405" s="17">
        <v>152.290097</v>
      </c>
      <c r="H405">
        <f t="shared" si="32"/>
        <v>4588.306100106628</v>
      </c>
    </row>
    <row r="406" spans="1:8" ht="12.75">
      <c r="A406" s="2">
        <f t="shared" si="31"/>
        <v>395</v>
      </c>
      <c r="B406" s="2">
        <v>-0.231</v>
      </c>
      <c r="C406" s="2">
        <v>395.456231</v>
      </c>
      <c r="D406" s="2">
        <v>6.902013278477268</v>
      </c>
      <c r="E406" s="3">
        <v>9.4160585</v>
      </c>
      <c r="F406" s="17">
        <v>153.965117</v>
      </c>
      <c r="H406">
        <f t="shared" si="32"/>
        <v>4599.9157695739605</v>
      </c>
    </row>
    <row r="407" spans="1:8" ht="12.75">
      <c r="A407" s="2">
        <f>ROW()-11</f>
        <v>396</v>
      </c>
      <c r="B407" s="2">
        <v>-0.229</v>
      </c>
      <c r="C407" s="2">
        <v>396.45604000000003</v>
      </c>
      <c r="D407" s="2">
        <v>6.9194632374183405</v>
      </c>
      <c r="E407" s="3">
        <v>18.617876</v>
      </c>
      <c r="F407" s="17">
        <v>153.887207</v>
      </c>
      <c r="H407">
        <f t="shared" si="32"/>
        <v>4611.545469209827</v>
      </c>
    </row>
    <row r="408" spans="1:8" ht="12.75">
      <c r="A408" s="2">
        <f>ROW()-11</f>
        <v>397</v>
      </c>
      <c r="B408" s="2">
        <v>-0.229</v>
      </c>
      <c r="C408" s="2">
        <v>397.452405</v>
      </c>
      <c r="D408" s="2">
        <v>6.936853087219973</v>
      </c>
      <c r="E408" s="3">
        <v>4.8151536</v>
      </c>
      <c r="F408" s="17">
        <v>153.848267</v>
      </c>
      <c r="H408">
        <f t="shared" si="32"/>
        <v>4623.1351085086235</v>
      </c>
    </row>
    <row r="409" spans="1:8" ht="12.75">
      <c r="A409" s="2">
        <f>ROW()-11</f>
        <v>398</v>
      </c>
      <c r="B409" s="2">
        <v>-0.224</v>
      </c>
      <c r="C409" s="2">
        <v>398.46083500000003</v>
      </c>
      <c r="D409" s="2">
        <v>6.95445351099586</v>
      </c>
      <c r="E409" s="3">
        <v>18.617876</v>
      </c>
      <c r="F409" s="17">
        <v>152.640687</v>
      </c>
      <c r="H409">
        <f t="shared" si="32"/>
        <v>4634.865086938301</v>
      </c>
    </row>
    <row r="410" spans="1:8" ht="12.75">
      <c r="A410" s="2">
        <f>ROW()-11</f>
        <v>399</v>
      </c>
      <c r="B410" s="2">
        <v>-0.224</v>
      </c>
      <c r="C410" s="2">
        <v>399.46409300000005</v>
      </c>
      <c r="D410" s="2">
        <v>6.971963666342834</v>
      </c>
      <c r="E410" s="3">
        <v>1.747882</v>
      </c>
      <c r="F410" s="17">
        <v>153.341857</v>
      </c>
      <c r="H410">
        <f t="shared" si="32"/>
        <v>4646.5349050708455</v>
      </c>
    </row>
    <row r="411" spans="1:8" ht="12.75">
      <c r="A411" s="2">
        <f>ROW()-11</f>
        <v>400</v>
      </c>
      <c r="B411" s="2">
        <v>-0.226</v>
      </c>
      <c r="C411" s="2">
        <v>400.462178</v>
      </c>
      <c r="D411" s="2">
        <v>6.9893835358076</v>
      </c>
      <c r="E411" s="3">
        <v>6.3487887</v>
      </c>
      <c r="F411" s="17">
        <v>153.731397</v>
      </c>
      <c r="H411">
        <f t="shared" si="32"/>
        <v>4658.144551274333</v>
      </c>
    </row>
    <row r="412" spans="1:8" ht="12.75">
      <c r="A412" s="2">
        <f aca="true" t="shared" si="33" ref="A412:A424">ROW()-11</f>
        <v>401</v>
      </c>
      <c r="B412" s="2">
        <v>-0.221</v>
      </c>
      <c r="C412" s="2">
        <v>401.465436</v>
      </c>
      <c r="D412" s="2">
        <v>7.006893691154574</v>
      </c>
      <c r="E412" s="3">
        <v>12.483333</v>
      </c>
      <c r="F412" s="17">
        <v>152.932847</v>
      </c>
      <c r="H412">
        <f t="shared" si="32"/>
        <v>4669.814369406878</v>
      </c>
    </row>
    <row r="413" spans="1:8" ht="12.75">
      <c r="A413" s="2">
        <f t="shared" si="33"/>
        <v>402</v>
      </c>
      <c r="B413" s="2">
        <v>-0.222</v>
      </c>
      <c r="C413" s="2">
        <v>402.46524900000003</v>
      </c>
      <c r="D413" s="2">
        <v>7.024343719908816</v>
      </c>
      <c r="E413" s="3">
        <v>9.4160585</v>
      </c>
      <c r="F413" s="17">
        <v>153.731397</v>
      </c>
      <c r="H413">
        <f t="shared" si="32"/>
        <v>4681.44411557043</v>
      </c>
    </row>
    <row r="414" spans="1:8" ht="12.75">
      <c r="A414" s="2">
        <f t="shared" si="33"/>
        <v>403</v>
      </c>
      <c r="B414" s="2">
        <v>-0.219</v>
      </c>
      <c r="C414" s="2">
        <v>403.46850600000005</v>
      </c>
      <c r="D414" s="2">
        <v>7.041853857802497</v>
      </c>
      <c r="E414" s="3">
        <v>4.8151536</v>
      </c>
      <c r="F414" s="17">
        <v>153.127607</v>
      </c>
      <c r="H414">
        <f t="shared" si="32"/>
        <v>4693.113922071053</v>
      </c>
    </row>
    <row r="415" spans="1:8" ht="12.75">
      <c r="A415" s="2">
        <f t="shared" si="33"/>
        <v>404</v>
      </c>
      <c r="B415" s="2">
        <v>-0.221</v>
      </c>
      <c r="C415" s="2">
        <v>404.47004000000004</v>
      </c>
      <c r="D415" s="2">
        <v>7.059333923673166</v>
      </c>
      <c r="E415" s="3">
        <v>9.4160585</v>
      </c>
      <c r="F415" s="17">
        <v>152.52383700000001</v>
      </c>
      <c r="H415">
        <f t="shared" si="32"/>
        <v>4704.763686771218</v>
      </c>
    </row>
    <row r="416" spans="1:8" ht="12.75">
      <c r="A416" s="2">
        <f t="shared" si="33"/>
        <v>405</v>
      </c>
      <c r="B416" s="2">
        <v>-0.222</v>
      </c>
      <c r="C416" s="2">
        <v>405.475022</v>
      </c>
      <c r="D416" s="2">
        <v>7.076874168496444</v>
      </c>
      <c r="E416" s="3">
        <v>1.747882</v>
      </c>
      <c r="F416" s="17">
        <v>153.225007</v>
      </c>
      <c r="H416">
        <f t="shared" si="32"/>
        <v>4716.45355833614</v>
      </c>
    </row>
    <row r="417" spans="1:8" ht="12.75">
      <c r="A417" s="2">
        <f t="shared" si="33"/>
        <v>406</v>
      </c>
      <c r="B417" s="2">
        <v>-0.217</v>
      </c>
      <c r="C417" s="2">
        <v>406.47828300000003</v>
      </c>
      <c r="D417" s="2">
        <v>7.094384376203294</v>
      </c>
      <c r="E417" s="3">
        <v>1.747882</v>
      </c>
      <c r="F417" s="17">
        <v>152.718597</v>
      </c>
      <c r="H417">
        <f t="shared" si="32"/>
        <v>4728.123411364448</v>
      </c>
    </row>
    <row r="418" spans="1:8" ht="12.75">
      <c r="A418" s="2">
        <f t="shared" si="33"/>
        <v>407</v>
      </c>
      <c r="B418" s="2">
        <v>-0.214</v>
      </c>
      <c r="C418" s="2">
        <v>407.48154100000005</v>
      </c>
      <c r="D418" s="2">
        <v>7.111894531550268</v>
      </c>
      <c r="E418" s="3">
        <v>10.949697</v>
      </c>
      <c r="F418" s="17">
        <v>152.309587</v>
      </c>
      <c r="H418">
        <f t="shared" si="32"/>
        <v>4739.793229496992</v>
      </c>
    </row>
    <row r="419" spans="1:8" ht="12.75">
      <c r="A419" s="2">
        <f t="shared" si="33"/>
        <v>408</v>
      </c>
      <c r="B419" s="2">
        <v>-0.212</v>
      </c>
      <c r="C419" s="2">
        <v>408.34861800000004</v>
      </c>
      <c r="D419" s="2">
        <v>7.1270278800685825</v>
      </c>
      <c r="E419" s="3">
        <v>7.8824239</v>
      </c>
      <c r="F419" s="17">
        <v>152.465387</v>
      </c>
      <c r="H419">
        <f t="shared" si="32"/>
        <v>4749.879000950507</v>
      </c>
    </row>
    <row r="420" spans="1:8" ht="12.75">
      <c r="A420" s="2">
        <f t="shared" si="33"/>
        <v>409</v>
      </c>
      <c r="B420" s="2">
        <v>-0.191</v>
      </c>
      <c r="C420" s="2">
        <v>408.515828</v>
      </c>
      <c r="D420" s="2">
        <v>7.129946245110841</v>
      </c>
      <c r="E420" s="3">
        <v>1.747882</v>
      </c>
      <c r="F420" s="17">
        <v>153.030227</v>
      </c>
      <c r="H420">
        <f t="shared" si="32"/>
        <v>4751.823974516572</v>
      </c>
    </row>
    <row r="421" spans="1:8" ht="12.75">
      <c r="A421" s="2">
        <f t="shared" si="33"/>
        <v>410</v>
      </c>
      <c r="B421" s="2">
        <v>-0.186</v>
      </c>
      <c r="C421" s="2">
        <v>408.521</v>
      </c>
      <c r="D421" s="2">
        <v>7.130036513539755</v>
      </c>
      <c r="E421" s="3">
        <v>3.2815189</v>
      </c>
      <c r="F421" s="17">
        <v>152.309587</v>
      </c>
      <c r="H421">
        <f t="shared" si="32"/>
        <v>4751.884134813706</v>
      </c>
    </row>
    <row r="422" spans="1:8" ht="12.75">
      <c r="A422" s="2">
        <f t="shared" si="33"/>
        <v>411</v>
      </c>
      <c r="B422" s="2">
        <v>-0.189</v>
      </c>
      <c r="C422" s="2">
        <v>408.517552</v>
      </c>
      <c r="D422" s="2">
        <v>7.1299763345871465</v>
      </c>
      <c r="E422" s="3">
        <v>0.21424517</v>
      </c>
      <c r="F422" s="17">
        <v>151.705797</v>
      </c>
      <c r="H422">
        <f t="shared" si="32"/>
        <v>4751.84402794895</v>
      </c>
    </row>
    <row r="423" spans="1:8" ht="12.75">
      <c r="A423" s="2">
        <f t="shared" si="33"/>
        <v>412</v>
      </c>
      <c r="B423" s="2">
        <v>-0.187</v>
      </c>
      <c r="C423" s="2">
        <v>408.517552</v>
      </c>
      <c r="D423" s="2">
        <v>7.1299763345871465</v>
      </c>
      <c r="E423" s="3">
        <v>0.21424517</v>
      </c>
      <c r="F423" s="17">
        <v>151.296787</v>
      </c>
      <c r="H423">
        <f t="shared" si="32"/>
        <v>4751.84402794895</v>
      </c>
    </row>
    <row r="424" spans="1:8" ht="12.75">
      <c r="A424" s="2">
        <f t="shared" si="33"/>
        <v>413</v>
      </c>
      <c r="B424" s="2">
        <v>-0.217</v>
      </c>
      <c r="C424" s="2">
        <v>409.21749</v>
      </c>
      <c r="D424" s="2">
        <v>7.14219255724697</v>
      </c>
      <c r="E424" s="3">
        <v>-2.8530266</v>
      </c>
      <c r="F424" s="17">
        <v>153.069177</v>
      </c>
      <c r="H424">
        <f t="shared" si="32"/>
        <v>4759.985651702816</v>
      </c>
    </row>
    <row r="425" spans="1:8" ht="12.75">
      <c r="A425" s="2">
        <f>ROW()-11</f>
        <v>414</v>
      </c>
      <c r="B425" s="2">
        <v>-0.222</v>
      </c>
      <c r="C425" s="2">
        <v>410.224196</v>
      </c>
      <c r="D425" s="2">
        <v>7.159762891546553</v>
      </c>
      <c r="E425" s="3">
        <v>1.747882</v>
      </c>
      <c r="F425" s="17">
        <v>154.413087</v>
      </c>
      <c r="H425">
        <f t="shared" si="32"/>
        <v>4771.695576700115</v>
      </c>
    </row>
    <row r="426" spans="1:8" ht="12.75">
      <c r="A426" s="2">
        <f>ROW()-11</f>
        <v>415</v>
      </c>
      <c r="B426" s="2">
        <v>-0.212</v>
      </c>
      <c r="C426" s="2">
        <v>411.22573400000005</v>
      </c>
      <c r="D426" s="2">
        <v>7.177243027230392</v>
      </c>
      <c r="E426" s="3">
        <v>-8.9875679</v>
      </c>
      <c r="F426" s="17">
        <v>153.088657</v>
      </c>
      <c r="H426">
        <f t="shared" si="32"/>
        <v>4783.345387927968</v>
      </c>
    </row>
    <row r="427" spans="1:8" ht="12.75">
      <c r="A427" s="2">
        <f>ROW()-11</f>
        <v>416</v>
      </c>
      <c r="B427" s="2">
        <v>-0.207</v>
      </c>
      <c r="C427" s="2">
        <v>412.228992</v>
      </c>
      <c r="D427" s="2">
        <v>7.194753182577364</v>
      </c>
      <c r="E427" s="3">
        <v>4.8151536</v>
      </c>
      <c r="F427" s="17">
        <v>153.263947</v>
      </c>
      <c r="H427">
        <f t="shared" si="32"/>
        <v>4795.0152060605105</v>
      </c>
    </row>
    <row r="428" spans="1:8" ht="12.75">
      <c r="A428" s="2">
        <f>ROW()-11</f>
        <v>417</v>
      </c>
      <c r="B428" s="2">
        <v>-0.21</v>
      </c>
      <c r="C428" s="2">
        <v>413.232251</v>
      </c>
      <c r="D428" s="2">
        <v>7.2122633553776305</v>
      </c>
      <c r="E428" s="3">
        <v>1.747882</v>
      </c>
      <c r="F428" s="17">
        <v>152.718597</v>
      </c>
      <c r="H428">
        <f t="shared" si="32"/>
        <v>4806.685035824976</v>
      </c>
    </row>
    <row r="429" spans="1:8" ht="12.75">
      <c r="A429" s="2">
        <f>ROW()-11</f>
        <v>418</v>
      </c>
      <c r="B429" s="2">
        <v>-0.212</v>
      </c>
      <c r="C429" s="2">
        <v>414.23550900000004</v>
      </c>
      <c r="D429" s="2">
        <v>7.229773510724605</v>
      </c>
      <c r="E429" s="3">
        <v>3.2815189</v>
      </c>
      <c r="F429" s="17">
        <v>153.439237</v>
      </c>
      <c r="H429">
        <f t="shared" si="32"/>
        <v>4818.35485395752</v>
      </c>
    </row>
    <row r="430" spans="1:8" ht="12.75">
      <c r="A430" s="2">
        <f aca="true" t="shared" si="34" ref="A430:A437">ROW()-11</f>
        <v>419</v>
      </c>
      <c r="B430" s="2">
        <v>-0.212</v>
      </c>
      <c r="C430" s="2">
        <v>415.240491</v>
      </c>
      <c r="D430" s="2">
        <v>7.247313755547881</v>
      </c>
      <c r="E430" s="3">
        <v>3.2815189</v>
      </c>
      <c r="F430" s="17">
        <v>152.465387</v>
      </c>
      <c r="H430">
        <f t="shared" si="32"/>
        <v>4830.044725522441</v>
      </c>
    </row>
    <row r="431" spans="1:8" ht="12.75">
      <c r="A431" s="2">
        <f t="shared" si="34"/>
        <v>420</v>
      </c>
      <c r="B431" s="2">
        <v>-0.207</v>
      </c>
      <c r="C431" s="2">
        <v>416.24375100000003</v>
      </c>
      <c r="D431" s="2">
        <v>7.26482394580144</v>
      </c>
      <c r="E431" s="3">
        <v>1.747882</v>
      </c>
      <c r="F431" s="17">
        <v>152.991267</v>
      </c>
      <c r="H431">
        <f t="shared" si="32"/>
        <v>4841.714566918828</v>
      </c>
    </row>
    <row r="432" spans="1:8" ht="12.75">
      <c r="A432" s="2">
        <f t="shared" si="34"/>
        <v>421</v>
      </c>
      <c r="B432" s="2">
        <v>-0.203</v>
      </c>
      <c r="C432" s="2">
        <v>417.247008</v>
      </c>
      <c r="D432" s="2">
        <v>7.28233408369512</v>
      </c>
      <c r="E432" s="3">
        <v>-1.3193898</v>
      </c>
      <c r="F432" s="17">
        <v>153.361337</v>
      </c>
      <c r="H432">
        <f t="shared" si="32"/>
        <v>4853.38437341945</v>
      </c>
    </row>
    <row r="433" spans="1:8" ht="12.75">
      <c r="A433" s="2">
        <f t="shared" si="34"/>
        <v>422</v>
      </c>
      <c r="B433" s="2">
        <v>-0.203</v>
      </c>
      <c r="C433" s="2">
        <v>418.42609500000003</v>
      </c>
      <c r="D433" s="2">
        <v>7.302913034012583</v>
      </c>
      <c r="E433" s="3">
        <v>-1166.8826</v>
      </c>
      <c r="F433" s="17">
        <v>-4.1291098</v>
      </c>
      <c r="H433">
        <f t="shared" si="32"/>
        <v>4867.099420648026</v>
      </c>
    </row>
    <row r="434" spans="1:8" ht="12.75">
      <c r="A434" s="2">
        <f t="shared" si="34"/>
        <v>423</v>
      </c>
      <c r="B434" s="2">
        <v>-0.207</v>
      </c>
      <c r="C434" s="2">
        <v>419.425906</v>
      </c>
      <c r="D434" s="2">
        <v>7.32036302786024</v>
      </c>
      <c r="E434" s="3">
        <v>-1662.2469</v>
      </c>
      <c r="F434" s="17">
        <v>-3.759048</v>
      </c>
      <c r="H434">
        <f t="shared" si="32"/>
        <v>4878.7291435477355</v>
      </c>
    </row>
    <row r="435" spans="1:8" ht="12.75">
      <c r="A435" s="2">
        <f t="shared" si="34"/>
        <v>424</v>
      </c>
      <c r="B435" s="2">
        <v>-0.194</v>
      </c>
      <c r="C435" s="2">
        <v>420.43088800000004</v>
      </c>
      <c r="D435" s="2">
        <v>7.337903272683518</v>
      </c>
      <c r="E435" s="3">
        <v>178.116</v>
      </c>
      <c r="F435" s="17">
        <v>-5.511971400000001</v>
      </c>
      <c r="H435">
        <f t="shared" si="32"/>
        <v>4890.419015112658</v>
      </c>
    </row>
    <row r="436" spans="1:8" ht="12.75">
      <c r="A436" s="2">
        <f t="shared" si="34"/>
        <v>425</v>
      </c>
      <c r="B436" s="2">
        <v>-0.194</v>
      </c>
      <c r="C436" s="2">
        <v>421.43587</v>
      </c>
      <c r="D436" s="2">
        <v>7.355443517506795</v>
      </c>
      <c r="E436" s="3">
        <v>-1778.8032</v>
      </c>
      <c r="F436" s="17">
        <v>-4.479693900000001</v>
      </c>
      <c r="H436">
        <f t="shared" si="32"/>
        <v>4902.108886677579</v>
      </c>
    </row>
    <row r="437" spans="1:8" ht="12.75">
      <c r="A437" s="2">
        <f t="shared" si="34"/>
        <v>426</v>
      </c>
      <c r="B437" s="2">
        <v>-0.194</v>
      </c>
      <c r="C437" s="2">
        <v>422.43223500000005</v>
      </c>
      <c r="D437" s="2">
        <v>7.372833367308429</v>
      </c>
      <c r="E437" s="3">
        <v>-2625.3704</v>
      </c>
      <c r="F437" s="17">
        <v>-4.031724400000002</v>
      </c>
      <c r="H437">
        <f t="shared" si="32"/>
        <v>4913.698525976376</v>
      </c>
    </row>
  </sheetData>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2003-06-05T20:35:43Z</dcterms:created>
  <dcterms:modified xsi:type="dcterms:W3CDTF">2003-08-31T21:00:14Z</dcterms:modified>
  <cp:category/>
  <cp:version/>
  <cp:contentType/>
  <cp:contentStatus/>
</cp:coreProperties>
</file>