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6905" windowHeight="13170" activeTab="0"/>
  </bookViews>
  <sheets>
    <sheet name="AL_1_2" sheetId="1" r:id="rId1"/>
  </sheets>
  <definedNames/>
  <calcPr fullCalcOnLoad="1"/>
</workbook>
</file>

<file path=xl/comments1.xml><?xml version="1.0" encoding="utf-8"?>
<comments xmlns="http://schemas.openxmlformats.org/spreadsheetml/2006/main">
  <authors>
    <author>mts</author>
  </authors>
  <commentList>
    <comment ref="A11" authorId="0">
      <text>
        <r>
          <rPr>
            <b/>
            <sz val="8"/>
            <rFont val="Tahoma"/>
            <family val="0"/>
          </rPr>
          <t xml:space="preserve">Virtual Lab Instructor:  Inc. Data
</t>
        </r>
        <r>
          <rPr>
            <sz val="8"/>
            <rFont val="Tahoma"/>
            <family val="2"/>
          </rPr>
          <t>To reduce the excel file size, only data from every second is presented here, instead of every tenth of a second.</t>
        </r>
        <r>
          <rPr>
            <b/>
            <sz val="8"/>
            <rFont val="Tahoma"/>
            <family val="0"/>
          </rPr>
          <t xml:space="preserve">
</t>
        </r>
      </text>
    </comment>
    <comment ref="H3" authorId="0">
      <text>
        <r>
          <rPr>
            <u val="single"/>
            <sz val="12"/>
            <rFont val="Tahoma"/>
            <family val="2"/>
          </rPr>
          <t xml:space="preserve">Input the offset strain, </t>
        </r>
        <r>
          <rPr>
            <b/>
            <u val="single"/>
            <sz val="12"/>
            <rFont val="Tahoma"/>
            <family val="2"/>
          </rPr>
          <t>gamma</t>
        </r>
        <r>
          <rPr>
            <u val="single"/>
            <sz val="12"/>
            <rFont val="Tahoma"/>
            <family val="2"/>
          </rPr>
          <t>, here.</t>
        </r>
        <r>
          <rPr>
            <sz val="8"/>
            <rFont val="Tahoma"/>
            <family val="0"/>
          </rPr>
          <t xml:space="preserve">
This number will be used in the following formula:
</t>
        </r>
        <r>
          <rPr>
            <b/>
            <sz val="8"/>
            <rFont val="Tahoma"/>
            <family val="2"/>
          </rPr>
          <t>Phi = (gamma * L)  /  r</t>
        </r>
        <r>
          <rPr>
            <sz val="8"/>
            <rFont val="Tahoma"/>
            <family val="0"/>
          </rPr>
          <t xml:space="preserve">
Where :
  -</t>
        </r>
        <r>
          <rPr>
            <b/>
            <sz val="8"/>
            <rFont val="Tahoma"/>
            <family val="2"/>
          </rPr>
          <t>Phi</t>
        </r>
        <r>
          <rPr>
            <sz val="8"/>
            <rFont val="Tahoma"/>
            <family val="0"/>
          </rPr>
          <t xml:space="preserve"> is the offset angle
  -</t>
        </r>
        <r>
          <rPr>
            <b/>
            <sz val="8"/>
            <rFont val="Tahoma"/>
            <family val="2"/>
          </rPr>
          <t>gamma</t>
        </r>
        <r>
          <rPr>
            <sz val="8"/>
            <rFont val="Tahoma"/>
            <family val="0"/>
          </rPr>
          <t xml:space="preserve"> is the offset strain, usually 0.001.
  -</t>
        </r>
        <r>
          <rPr>
            <b/>
            <sz val="8"/>
            <rFont val="Tahoma"/>
            <family val="2"/>
          </rPr>
          <t>L</t>
        </r>
        <r>
          <rPr>
            <sz val="8"/>
            <rFont val="Tahoma"/>
            <family val="0"/>
          </rPr>
          <t xml:space="preserve"> is the gauge length of this specimen (see left)
  -</t>
        </r>
        <r>
          <rPr>
            <b/>
            <sz val="8"/>
            <rFont val="Tahoma"/>
            <family val="2"/>
          </rPr>
          <t>r</t>
        </r>
        <r>
          <rPr>
            <sz val="8"/>
            <rFont val="Tahoma"/>
            <family val="0"/>
          </rPr>
          <t xml:space="preserve"> is the outside radius of the specimen (see left)
The resulting offset angle will move the red line on the graph below.  The torque at yield can then be read from the intersection point of the red and blue lines.  
See slide 9 of the Engineered Materials Chalk Talk on the virtual lab website for further information.</t>
        </r>
      </text>
    </comment>
  </commentList>
</comments>
</file>

<file path=xl/sharedStrings.xml><?xml version="1.0" encoding="utf-8"?>
<sst xmlns="http://schemas.openxmlformats.org/spreadsheetml/2006/main" count="22" uniqueCount="21">
  <si>
    <t>rad</t>
  </si>
  <si>
    <t>ROTATION ANGLE</t>
  </si>
  <si>
    <t>TIME</t>
  </si>
  <si>
    <t>DISPLACEMENT</t>
  </si>
  <si>
    <t>FORCE</t>
  </si>
  <si>
    <t>TORQUE</t>
  </si>
  <si>
    <t>deg</t>
  </si>
  <si>
    <t>mm</t>
  </si>
  <si>
    <t>Sec</t>
  </si>
  <si>
    <t>N</t>
  </si>
  <si>
    <t>N-m</t>
  </si>
  <si>
    <t>OFFSET</t>
  </si>
  <si>
    <t>TRENDLINE</t>
  </si>
  <si>
    <t>Sample ID: Al_1_2.</t>
  </si>
  <si>
    <t>inches</t>
  </si>
  <si>
    <t>Overall Length:</t>
  </si>
  <si>
    <t>Offset Strain:</t>
  </si>
  <si>
    <t>Gauge Length:</t>
  </si>
  <si>
    <t>Offset Angle:</t>
  </si>
  <si>
    <t>Outer Diameter:</t>
  </si>
  <si>
    <t>Inner Diameter:</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</si>
</sst>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000"/>
  </numFmts>
  <fonts count="18">
    <font>
      <sz val="10"/>
      <name val="Arial"/>
      <family val="0"/>
    </font>
    <font>
      <u val="single"/>
      <sz val="10"/>
      <color indexed="36"/>
      <name val="Arial"/>
      <family val="0"/>
    </font>
    <font>
      <u val="single"/>
      <sz val="10"/>
      <color indexed="12"/>
      <name val="Arial"/>
      <family val="0"/>
    </font>
    <font>
      <b/>
      <sz val="12"/>
      <name val="Arial"/>
      <family val="0"/>
    </font>
    <font>
      <b/>
      <sz val="10.75"/>
      <name val="Arial"/>
      <family val="0"/>
    </font>
    <font>
      <sz val="10.75"/>
      <name val="Arial"/>
      <family val="0"/>
    </font>
    <font>
      <sz val="10.5"/>
      <name val="Arial"/>
      <family val="0"/>
    </font>
    <font>
      <sz val="9.5"/>
      <color indexed="10"/>
      <name val="Arial"/>
      <family val="2"/>
    </font>
    <font>
      <sz val="9.5"/>
      <color indexed="18"/>
      <name val="Arial"/>
      <family val="2"/>
    </font>
    <font>
      <sz val="8"/>
      <name val="Arial"/>
      <family val="0"/>
    </font>
    <font>
      <u val="single"/>
      <sz val="10"/>
      <name val="Arial"/>
      <family val="2"/>
    </font>
    <font>
      <b/>
      <sz val="8"/>
      <name val="Tahoma"/>
      <family val="0"/>
    </font>
    <font>
      <sz val="8"/>
      <name val="Tahoma"/>
      <family val="2"/>
    </font>
    <font>
      <u val="single"/>
      <sz val="12"/>
      <name val="Tahoma"/>
      <family val="2"/>
    </font>
    <font>
      <b/>
      <u val="single"/>
      <sz val="12"/>
      <name val="Tahoma"/>
      <family val="2"/>
    </font>
    <font>
      <sz val="10"/>
      <color indexed="10"/>
      <name val="Arial"/>
      <family val="2"/>
    </font>
    <font>
      <sz val="10.75"/>
      <color indexed="10"/>
      <name val="Arial"/>
      <family val="2"/>
    </font>
    <font>
      <b/>
      <sz val="8"/>
      <name val="Arial"/>
      <family val="2"/>
    </font>
  </fonts>
  <fills count="3">
    <fill>
      <patternFill/>
    </fill>
    <fill>
      <patternFill patternType="gray125"/>
    </fill>
    <fill>
      <patternFill patternType="solid">
        <fgColor indexed="13"/>
        <bgColor indexed="64"/>
      </patternFill>
    </fill>
  </fills>
  <borders count="4">
    <border>
      <left/>
      <right/>
      <top/>
      <bottom/>
      <diagonal/>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0" fontId="3" fillId="0" borderId="0" xfId="0" applyFont="1" applyAlignment="1">
      <alignment/>
    </xf>
    <xf numFmtId="0" fontId="0" fillId="0" borderId="0" xfId="0" applyFont="1" applyAlignment="1">
      <alignment/>
    </xf>
    <xf numFmtId="168" fontId="0" fillId="0" borderId="0" xfId="0" applyNumberFormat="1" applyFont="1" applyAlignment="1">
      <alignment/>
    </xf>
    <xf numFmtId="0" fontId="10" fillId="0" borderId="0" xfId="0" applyFont="1" applyAlignment="1">
      <alignment/>
    </xf>
    <xf numFmtId="168" fontId="10" fillId="0" borderId="0" xfId="0" applyNumberFormat="1" applyFont="1" applyAlignment="1">
      <alignment/>
    </xf>
    <xf numFmtId="169" fontId="0" fillId="0" borderId="0" xfId="0" applyNumberFormat="1" applyAlignment="1">
      <alignment/>
    </xf>
    <xf numFmtId="168" fontId="0" fillId="0" borderId="0" xfId="0" applyNumberFormat="1" applyAlignment="1">
      <alignment/>
    </xf>
    <xf numFmtId="168" fontId="0" fillId="0" borderId="0" xfId="0" applyNumberFormat="1" applyFill="1" applyBorder="1" applyAlignment="1">
      <alignment/>
    </xf>
    <xf numFmtId="169" fontId="0" fillId="0" borderId="0" xfId="0" applyNumberFormat="1" applyAlignment="1">
      <alignment horizontal="right"/>
    </xf>
    <xf numFmtId="0" fontId="0" fillId="2" borderId="1" xfId="0" applyFill="1" applyBorder="1" applyAlignment="1">
      <alignment/>
    </xf>
    <xf numFmtId="0" fontId="0" fillId="0" borderId="0" xfId="0" applyFill="1" applyBorder="1" applyAlignment="1">
      <alignment/>
    </xf>
    <xf numFmtId="0" fontId="0" fillId="0" borderId="0" xfId="0" applyFill="1" applyBorder="1" applyAlignment="1">
      <alignment horizontal="right"/>
    </xf>
    <xf numFmtId="168" fontId="0" fillId="0" borderId="0" xfId="0" applyNumberFormat="1" applyAlignment="1">
      <alignment/>
    </xf>
    <xf numFmtId="0" fontId="0" fillId="0" borderId="2" xfId="0" applyFill="1" applyBorder="1" applyAlignment="1">
      <alignment/>
    </xf>
    <xf numFmtId="0" fontId="0" fillId="0" borderId="3" xfId="0" applyFill="1" applyBorder="1" applyAlignment="1">
      <alignment horizontal="right"/>
    </xf>
    <xf numFmtId="169" fontId="0" fillId="0" borderId="0" xfId="0" applyNumberFormat="1"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Al_1_2 Entire Plot</a:t>
            </a:r>
          </a:p>
        </c:rich>
      </c:tx>
      <c:layout>
        <c:manualLayout>
          <c:xMode val="factor"/>
          <c:yMode val="factor"/>
          <c:x val="0.02875"/>
          <c:y val="0.004"/>
        </c:manualLayout>
      </c:layout>
      <c:spPr>
        <a:noFill/>
        <a:ln>
          <a:noFill/>
        </a:ln>
      </c:spPr>
    </c:title>
    <c:plotArea>
      <c:layout>
        <c:manualLayout>
          <c:xMode val="edge"/>
          <c:yMode val="edge"/>
          <c:x val="0.06975"/>
          <c:y val="0.09425"/>
          <c:w val="0.91425"/>
          <c:h val="0.84"/>
        </c:manualLayout>
      </c:layout>
      <c:scatterChart>
        <c:scatterStyle val="line"/>
        <c:varyColors val="0"/>
        <c:ser>
          <c:idx val="0"/>
          <c:order val="0"/>
          <c:tx>
            <c:v>Torque</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AL_1_2!$D$11:$D$225</c:f>
              <c:numCache>
                <c:ptCount val="215"/>
                <c:pt idx="0">
                  <c:v>0</c:v>
                </c:pt>
                <c:pt idx="1">
                  <c:v>0.03441862588761402</c:v>
                </c:pt>
                <c:pt idx="2">
                  <c:v>0.06883725177522804</c:v>
                </c:pt>
                <c:pt idx="3">
                  <c:v>0.10334609373187763</c:v>
                </c:pt>
                <c:pt idx="4">
                  <c:v>0.13812572352197416</c:v>
                </c:pt>
                <c:pt idx="5">
                  <c:v>0.17284520926604696</c:v>
                </c:pt>
                <c:pt idx="6">
                  <c:v>0.20774514460148344</c:v>
                </c:pt>
                <c:pt idx="7">
                  <c:v>0.24264513229679752</c:v>
                </c:pt>
                <c:pt idx="8">
                  <c:v>0.27757522692170844</c:v>
                </c:pt>
                <c:pt idx="9">
                  <c:v>0.3125955550689475</c:v>
                </c:pt>
                <c:pt idx="10">
                  <c:v>0.3476159006694791</c:v>
                </c:pt>
                <c:pt idx="11">
                  <c:v>0.3825760324108169</c:v>
                </c:pt>
                <c:pt idx="12">
                  <c:v>0.4175061270357278</c:v>
                </c:pt>
                <c:pt idx="13">
                  <c:v>0.4525264377296744</c:v>
                </c:pt>
                <c:pt idx="14">
                  <c:v>0.4875768553532178</c:v>
                </c:pt>
                <c:pt idx="15">
                  <c:v>0.5225972009537494</c:v>
                </c:pt>
                <c:pt idx="16">
                  <c:v>0.5575874047180991</c:v>
                </c:pt>
                <c:pt idx="17">
                  <c:v>0.5925776433890337</c:v>
                </c:pt>
                <c:pt idx="18">
                  <c:v>0.6275678820599684</c:v>
                </c:pt>
                <c:pt idx="19">
                  <c:v>0.6626182996835118</c:v>
                </c:pt>
                <c:pt idx="20">
                  <c:v>0.6976085383544465</c:v>
                </c:pt>
                <c:pt idx="21">
                  <c:v>0.7325686875490769</c:v>
                </c:pt>
                <c:pt idx="22">
                  <c:v>0.7675890156963159</c:v>
                </c:pt>
                <c:pt idx="23">
                  <c:v>0.8025792543672505</c:v>
                </c:pt>
                <c:pt idx="24">
                  <c:v>0.8375995825144896</c:v>
                </c:pt>
                <c:pt idx="25">
                  <c:v>0.8726499826847406</c:v>
                </c:pt>
                <c:pt idx="26">
                  <c:v>0.9077004003082839</c:v>
                </c:pt>
                <c:pt idx="27">
                  <c:v>0.9427508179318274</c:v>
                </c:pt>
                <c:pt idx="28">
                  <c:v>0.9776808776501533</c:v>
                </c:pt>
                <c:pt idx="29">
                  <c:v>1.0127312952736969</c:v>
                </c:pt>
                <c:pt idx="30">
                  <c:v>1.0477215339446315</c:v>
                </c:pt>
                <c:pt idx="31">
                  <c:v>1.0827117726155662</c:v>
                </c:pt>
                <c:pt idx="32">
                  <c:v>1.1177320833095126</c:v>
                </c:pt>
                <c:pt idx="33">
                  <c:v>1.15272233943374</c:v>
                </c:pt>
                <c:pt idx="34">
                  <c:v>1.187712595557967</c:v>
                </c:pt>
                <c:pt idx="35">
                  <c:v>1.2227028342289017</c:v>
                </c:pt>
                <c:pt idx="36">
                  <c:v>1.257723162376141</c:v>
                </c:pt>
                <c:pt idx="37">
                  <c:v>1.2927434730700875</c:v>
                </c:pt>
                <c:pt idx="38">
                  <c:v>1.3277036397180102</c:v>
                </c:pt>
                <c:pt idx="39">
                  <c:v>1.3626637889126405</c:v>
                </c:pt>
                <c:pt idx="40">
                  <c:v>1.3976540450368677</c:v>
                </c:pt>
                <c:pt idx="41">
                  <c:v>1.432584052395316</c:v>
                </c:pt>
                <c:pt idx="42">
                  <c:v>1.467634452565567</c:v>
                </c:pt>
                <c:pt idx="43">
                  <c:v>1.502534440260881</c:v>
                </c:pt>
                <c:pt idx="44">
                  <c:v>1.5375547509548275</c:v>
                </c:pt>
                <c:pt idx="45">
                  <c:v>1.5725149350560428</c:v>
                </c:pt>
                <c:pt idx="46">
                  <c:v>1.6075051388203927</c:v>
                </c:pt>
                <c:pt idx="47">
                  <c:v>1.6424352334453034</c:v>
                </c:pt>
                <c:pt idx="48">
                  <c:v>1.673875315338049</c:v>
                </c:pt>
                <c:pt idx="49">
                  <c:v>1.7088956085787028</c:v>
                </c:pt>
                <c:pt idx="50">
                  <c:v>1.7440362946311596</c:v>
                </c:pt>
                <c:pt idx="51">
                  <c:v>1.7790566576849838</c:v>
                </c:pt>
                <c:pt idx="52">
                  <c:v>1.8141672542611358</c:v>
                </c:pt>
                <c:pt idx="53">
                  <c:v>1.8492176718846796</c:v>
                </c:pt>
                <c:pt idx="54">
                  <c:v>1.884207910555614</c:v>
                </c:pt>
                <c:pt idx="55">
                  <c:v>1.9191981666798412</c:v>
                </c:pt>
                <c:pt idx="56">
                  <c:v>1.9543087458027009</c:v>
                </c:pt>
                <c:pt idx="57">
                  <c:v>1.9893290390433551</c:v>
                </c:pt>
                <c:pt idx="58">
                  <c:v>2.024379474120191</c:v>
                </c:pt>
                <c:pt idx="59">
                  <c:v>2.059429874290442</c:v>
                </c:pt>
                <c:pt idx="60">
                  <c:v>2.0944501849843884</c:v>
                </c:pt>
                <c:pt idx="61">
                  <c:v>2.1294103341790187</c:v>
                </c:pt>
                <c:pt idx="62">
                  <c:v>2.164460751802562</c:v>
                </c:pt>
                <c:pt idx="63">
                  <c:v>2.199481079949801</c:v>
                </c:pt>
                <c:pt idx="64">
                  <c:v>2.2345014080970405</c:v>
                </c:pt>
                <c:pt idx="65">
                  <c:v>2.269491646767975</c:v>
                </c:pt>
                <c:pt idx="66">
                  <c:v>2.3046022258908345</c:v>
                </c:pt>
                <c:pt idx="67">
                  <c:v>2.3395924645617696</c:v>
                </c:pt>
                <c:pt idx="68">
                  <c:v>2.3747030611379216</c:v>
                </c:pt>
                <c:pt idx="69">
                  <c:v>2.4096331208562476</c:v>
                </c:pt>
                <c:pt idx="70">
                  <c:v>2.444743699979107</c:v>
                </c:pt>
                <c:pt idx="71">
                  <c:v>2.4797640281263464</c:v>
                </c:pt>
                <c:pt idx="72">
                  <c:v>2.514724194774269</c:v>
                </c:pt>
                <c:pt idx="73">
                  <c:v>2.5497445054682153</c:v>
                </c:pt>
                <c:pt idx="74">
                  <c:v>2.584764816162162</c:v>
                </c:pt>
                <c:pt idx="75">
                  <c:v>2.619815251238998</c:v>
                </c:pt>
                <c:pt idx="76">
                  <c:v>2.6548054899099327</c:v>
                </c:pt>
                <c:pt idx="77">
                  <c:v>2.689885979556488</c:v>
                </c:pt>
                <c:pt idx="78">
                  <c:v>2.7247558777754977</c:v>
                </c:pt>
                <c:pt idx="79">
                  <c:v>2.759806312852334</c:v>
                </c:pt>
                <c:pt idx="80">
                  <c:v>2.7948567130225848</c:v>
                </c:pt>
                <c:pt idx="81">
                  <c:v>2.829846951693519</c:v>
                </c:pt>
                <c:pt idx="82">
                  <c:v>2.8648071008881497</c:v>
                </c:pt>
                <c:pt idx="83">
                  <c:v>2.8997371606064752</c:v>
                </c:pt>
                <c:pt idx="84">
                  <c:v>2.934667237778094</c:v>
                </c:pt>
                <c:pt idx="85">
                  <c:v>2.969717637948345</c:v>
                </c:pt>
                <c:pt idx="86">
                  <c:v>3.004707841712695</c:v>
                </c:pt>
                <c:pt idx="87">
                  <c:v>3.0396680258139095</c:v>
                </c:pt>
                <c:pt idx="88">
                  <c:v>3.0712886096578966</c:v>
                </c:pt>
                <c:pt idx="89">
                  <c:v>3.106308920351843</c:v>
                </c:pt>
                <c:pt idx="90">
                  <c:v>3.141389462358276</c:v>
                </c:pt>
                <c:pt idx="91">
                  <c:v>3.1764699520048314</c:v>
                </c:pt>
                <c:pt idx="92">
                  <c:v>3.2115504416513865</c:v>
                </c:pt>
                <c:pt idx="93">
                  <c:v>3.246570787251918</c:v>
                </c:pt>
                <c:pt idx="94">
                  <c:v>3.2816211874221692</c:v>
                </c:pt>
                <c:pt idx="95">
                  <c:v>3.316701694522017</c:v>
                </c:pt>
                <c:pt idx="96">
                  <c:v>3.3518122910981694</c:v>
                </c:pt>
                <c:pt idx="97">
                  <c:v>3.386832584338823</c:v>
                </c:pt>
                <c:pt idx="98">
                  <c:v>3.421852912486062</c:v>
                </c:pt>
                <c:pt idx="99">
                  <c:v>3.45693341958591</c:v>
                </c:pt>
                <c:pt idx="100">
                  <c:v>3.4919838197561606</c:v>
                </c:pt>
                <c:pt idx="101">
                  <c:v>3.527034237379705</c:v>
                </c:pt>
                <c:pt idx="102">
                  <c:v>3.562054555054968</c:v>
                </c:pt>
                <c:pt idx="103">
                  <c:v>3.597074883202207</c:v>
                </c:pt>
                <c:pt idx="104">
                  <c:v>3.632155385066067</c:v>
                </c:pt>
                <c:pt idx="105">
                  <c:v>3.66723587994861</c:v>
                </c:pt>
                <c:pt idx="106">
                  <c:v>3.702286292336166</c:v>
                </c:pt>
                <c:pt idx="107">
                  <c:v>3.7373367064690513</c:v>
                </c:pt>
                <c:pt idx="108">
                  <c:v>3.7723269451399855</c:v>
                </c:pt>
                <c:pt idx="109">
                  <c:v>3.8074375277535037</c:v>
                </c:pt>
                <c:pt idx="110">
                  <c:v>3.842487931414413</c:v>
                </c:pt>
                <c:pt idx="111">
                  <c:v>3.877538343801969</c:v>
                </c:pt>
                <c:pt idx="112">
                  <c:v>3.9125887614255124</c:v>
                </c:pt>
                <c:pt idx="113">
                  <c:v>3.9475489280734353</c:v>
                </c:pt>
                <c:pt idx="114">
                  <c:v>3.982629435173283</c:v>
                </c:pt>
                <c:pt idx="115">
                  <c:v>4.017559477438316</c:v>
                </c:pt>
                <c:pt idx="116">
                  <c:v>4.052549716109251</c:v>
                </c:pt>
                <c:pt idx="117">
                  <c:v>4.087600151186087</c:v>
                </c:pt>
                <c:pt idx="118">
                  <c:v>4.122560300380718</c:v>
                </c:pt>
                <c:pt idx="119">
                  <c:v>4.157580628527956</c:v>
                </c:pt>
                <c:pt idx="120">
                  <c:v>4.192600939221903</c:v>
                </c:pt>
                <c:pt idx="121">
                  <c:v>4.227591177892838</c:v>
                </c:pt>
                <c:pt idx="122">
                  <c:v>4.2625513270874675</c:v>
                </c:pt>
                <c:pt idx="123">
                  <c:v>4.297481351899209</c:v>
                </c:pt>
                <c:pt idx="124">
                  <c:v>4.332561911358934</c:v>
                </c:pt>
                <c:pt idx="125">
                  <c:v>4.367522025646979</c:v>
                </c:pt>
                <c:pt idx="126">
                  <c:v>4.402452102818598</c:v>
                </c:pt>
                <c:pt idx="127">
                  <c:v>4.437442306582947</c:v>
                </c:pt>
                <c:pt idx="128">
                  <c:v>4.472462687090064</c:v>
                </c:pt>
                <c:pt idx="129">
                  <c:v>4.501014423603684</c:v>
                </c:pt>
                <c:pt idx="130">
                  <c:v>4.536064823773936</c:v>
                </c:pt>
                <c:pt idx="131">
                  <c:v>4.571175402896795</c:v>
                </c:pt>
                <c:pt idx="132">
                  <c:v>4.6061656415677295</c:v>
                </c:pt>
                <c:pt idx="133">
                  <c:v>4.641306327620185</c:v>
                </c:pt>
                <c:pt idx="134">
                  <c:v>4.676416906743045</c:v>
                </c:pt>
                <c:pt idx="135">
                  <c:v>4.711497396389601</c:v>
                </c:pt>
                <c:pt idx="136">
                  <c:v>4.746427473561219</c:v>
                </c:pt>
                <c:pt idx="137">
                  <c:v>4.7816283036597005</c:v>
                </c:pt>
                <c:pt idx="138">
                  <c:v>4.81649820013338</c:v>
                </c:pt>
                <c:pt idx="139">
                  <c:v>4.851518528280619</c:v>
                </c:pt>
                <c:pt idx="140">
                  <c:v>4.886568940668175</c:v>
                </c:pt>
                <c:pt idx="141">
                  <c:v>4.921679523281694</c:v>
                </c:pt>
                <c:pt idx="142">
                  <c:v>4.95679010938587</c:v>
                </c:pt>
                <c:pt idx="143">
                  <c:v>4.991840518282767</c:v>
                </c:pt>
                <c:pt idx="144">
                  <c:v>5.026830760444359</c:v>
                </c:pt>
                <c:pt idx="145">
                  <c:v>5.06200151502917</c:v>
                </c:pt>
                <c:pt idx="146">
                  <c:v>5.097021841431079</c:v>
                </c:pt>
                <c:pt idx="147">
                  <c:v>5.132042160851673</c:v>
                </c:pt>
                <c:pt idx="148">
                  <c:v>5.1671226662061915</c:v>
                </c:pt>
                <c:pt idx="149">
                  <c:v>5.202142976900138</c:v>
                </c:pt>
                <c:pt idx="150">
                  <c:v>5.2371633225006695</c:v>
                </c:pt>
                <c:pt idx="151">
                  <c:v>5.272213757577505</c:v>
                </c:pt>
                <c:pt idx="152">
                  <c:v>5.307143799842539</c:v>
                </c:pt>
                <c:pt idx="153">
                  <c:v>5.342254378965399</c:v>
                </c:pt>
                <c:pt idx="154">
                  <c:v>5.377214528160029</c:v>
                </c:pt>
                <c:pt idx="155">
                  <c:v>5.412264963236865</c:v>
                </c:pt>
                <c:pt idx="156">
                  <c:v>5.447225112431495</c:v>
                </c:pt>
                <c:pt idx="157">
                  <c:v>5.482335691554354</c:v>
                </c:pt>
                <c:pt idx="158">
                  <c:v>5.517235696702961</c:v>
                </c:pt>
                <c:pt idx="159">
                  <c:v>5.552286044513334</c:v>
                </c:pt>
                <c:pt idx="160">
                  <c:v>5.587186049661941</c:v>
                </c:pt>
                <c:pt idx="161">
                  <c:v>5.6222063429025955</c:v>
                </c:pt>
                <c:pt idx="162">
                  <c:v>5.657226723409712</c:v>
                </c:pt>
                <c:pt idx="163">
                  <c:v>5.692186837697757</c:v>
                </c:pt>
                <c:pt idx="164">
                  <c:v>5.727207130938411</c:v>
                </c:pt>
                <c:pt idx="165">
                  <c:v>5.761054109136119</c:v>
                </c:pt>
                <c:pt idx="166">
                  <c:v>5.787957137825136</c:v>
                </c:pt>
                <c:pt idx="167">
                  <c:v>5.823007590355264</c:v>
                </c:pt>
                <c:pt idx="168">
                  <c:v>5.858027935955796</c:v>
                </c:pt>
                <c:pt idx="169">
                  <c:v>5.89301817462673</c:v>
                </c:pt>
                <c:pt idx="170">
                  <c:v>5.928038467867385</c:v>
                </c:pt>
                <c:pt idx="171">
                  <c:v>5.963118992420524</c:v>
                </c:pt>
                <c:pt idx="172">
                  <c:v>5.998169392590775</c:v>
                </c:pt>
                <c:pt idx="173">
                  <c:v>6.033249882237331</c:v>
                </c:pt>
                <c:pt idx="174">
                  <c:v>6.068300317314167</c:v>
                </c:pt>
                <c:pt idx="175">
                  <c:v>6.103260431602212</c:v>
                </c:pt>
                <c:pt idx="176">
                  <c:v>6.138280759749452</c:v>
                </c:pt>
                <c:pt idx="177">
                  <c:v>6.17330108789669</c:v>
                </c:pt>
                <c:pt idx="178">
                  <c:v>6.208351507265563</c:v>
                </c:pt>
                <c:pt idx="179">
                  <c:v>6.2433718249408265</c:v>
                </c:pt>
                <c:pt idx="180">
                  <c:v>6.278392151342737</c:v>
                </c:pt>
                <c:pt idx="181">
                  <c:v>6.3134425689662805</c:v>
                </c:pt>
                <c:pt idx="182">
                  <c:v>6.348492981353836</c:v>
                </c:pt>
                <c:pt idx="183">
                  <c:v>6.3835734762363785</c:v>
                </c:pt>
                <c:pt idx="184">
                  <c:v>6.418653976354909</c:v>
                </c:pt>
                <c:pt idx="185">
                  <c:v>6.453674299266161</c:v>
                </c:pt>
                <c:pt idx="186">
                  <c:v>6.488724711653716</c:v>
                </c:pt>
                <c:pt idx="187">
                  <c:v>6.523714953815309</c:v>
                </c:pt>
                <c:pt idx="188">
                  <c:v>6.558795450443181</c:v>
                </c:pt>
                <c:pt idx="189">
                  <c:v>6.593725510161508</c:v>
                </c:pt>
                <c:pt idx="190">
                  <c:v>6.628685659356138</c:v>
                </c:pt>
                <c:pt idx="191">
                  <c:v>6.663796273385583</c:v>
                </c:pt>
                <c:pt idx="192">
                  <c:v>6.698786512056517</c:v>
                </c:pt>
                <c:pt idx="193">
                  <c:v>6.7337767681807446</c:v>
                </c:pt>
                <c:pt idx="194">
                  <c:v>6.768797061421399</c:v>
                </c:pt>
                <c:pt idx="195">
                  <c:v>6.803787300092334</c:v>
                </c:pt>
                <c:pt idx="196">
                  <c:v>6.838747449286964</c:v>
                </c:pt>
                <c:pt idx="197">
                  <c:v>6.873737687957899</c:v>
                </c:pt>
                <c:pt idx="198">
                  <c:v>6.9087580335584295</c:v>
                </c:pt>
                <c:pt idx="199">
                  <c:v>6.943688075823463</c:v>
                </c:pt>
                <c:pt idx="200">
                  <c:v>6.978618100635204</c:v>
                </c:pt>
                <c:pt idx="201">
                  <c:v>7.0137286797580645</c:v>
                </c:pt>
                <c:pt idx="202">
                  <c:v>7.0485985954303665</c:v>
                </c:pt>
                <c:pt idx="203">
                  <c:v>7.0836490479604945</c:v>
                </c:pt>
                <c:pt idx="204">
                  <c:v>7.118579072772235</c:v>
                </c:pt>
                <c:pt idx="205">
                  <c:v>7.149267005023834</c:v>
                </c:pt>
                <c:pt idx="206">
                  <c:v>7.174648708743703</c:v>
                </c:pt>
                <c:pt idx="207">
                  <c:v>7.2097292332968435</c:v>
                </c:pt>
                <c:pt idx="208">
                  <c:v>7.244749561444082</c:v>
                </c:pt>
                <c:pt idx="209">
                  <c:v>7.279769872138029</c:v>
                </c:pt>
                <c:pt idx="210">
                  <c:v>7.314940630213497</c:v>
                </c:pt>
                <c:pt idx="211">
                  <c:v>7.3499308688844325</c:v>
                </c:pt>
                <c:pt idx="212">
                  <c:v>7.388531460739457</c:v>
                </c:pt>
                <c:pt idx="213">
                  <c:v>7.423461520457783</c:v>
                </c:pt>
                <c:pt idx="214">
                  <c:v>7.45745892858372</c:v>
                </c:pt>
              </c:numCache>
            </c:numRef>
          </c:xVal>
          <c:yVal>
            <c:numRef>
              <c:f>AL_1_2!$F$11:$F$225</c:f>
              <c:numCache>
                <c:ptCount val="215"/>
                <c:pt idx="0">
                  <c:v>0</c:v>
                </c:pt>
                <c:pt idx="1">
                  <c:v>23.060681000000002</c:v>
                </c:pt>
                <c:pt idx="2">
                  <c:v>45.283856</c:v>
                </c:pt>
                <c:pt idx="3">
                  <c:v>62.267735</c:v>
                </c:pt>
                <c:pt idx="4">
                  <c:v>73.23325</c:v>
                </c:pt>
                <c:pt idx="5">
                  <c:v>80.381283</c:v>
                </c:pt>
                <c:pt idx="6">
                  <c:v>85.386853</c:v>
                </c:pt>
                <c:pt idx="7">
                  <c:v>88.990079</c:v>
                </c:pt>
                <c:pt idx="8">
                  <c:v>91.950574</c:v>
                </c:pt>
                <c:pt idx="9">
                  <c:v>94.190418</c:v>
                </c:pt>
                <c:pt idx="10">
                  <c:v>96.23549799999999</c:v>
                </c:pt>
                <c:pt idx="11">
                  <c:v>97.968948</c:v>
                </c:pt>
                <c:pt idx="12">
                  <c:v>99.507628</c:v>
                </c:pt>
                <c:pt idx="13">
                  <c:v>100.89048799999999</c:v>
                </c:pt>
                <c:pt idx="14">
                  <c:v>102.234398</c:v>
                </c:pt>
                <c:pt idx="15">
                  <c:v>103.480918</c:v>
                </c:pt>
                <c:pt idx="16">
                  <c:v>104.552148</c:v>
                </c:pt>
                <c:pt idx="17">
                  <c:v>105.603898</c:v>
                </c:pt>
                <c:pt idx="18">
                  <c:v>106.538788</c:v>
                </c:pt>
                <c:pt idx="19">
                  <c:v>107.532118</c:v>
                </c:pt>
                <c:pt idx="20">
                  <c:v>108.46700799999999</c:v>
                </c:pt>
                <c:pt idx="21">
                  <c:v>109.323998</c:v>
                </c:pt>
                <c:pt idx="22">
                  <c:v>110.142028</c:v>
                </c:pt>
                <c:pt idx="23">
                  <c:v>111.01848799999999</c:v>
                </c:pt>
                <c:pt idx="24">
                  <c:v>111.855988</c:v>
                </c:pt>
                <c:pt idx="25">
                  <c:v>112.61559799999999</c:v>
                </c:pt>
                <c:pt idx="26">
                  <c:v>113.394678</c:v>
                </c:pt>
                <c:pt idx="27">
                  <c:v>114.115318</c:v>
                </c:pt>
                <c:pt idx="28">
                  <c:v>114.85543799999999</c:v>
                </c:pt>
                <c:pt idx="29">
                  <c:v>115.537138</c:v>
                </c:pt>
                <c:pt idx="30">
                  <c:v>116.257778</c:v>
                </c:pt>
                <c:pt idx="31">
                  <c:v>116.91999799999999</c:v>
                </c:pt>
                <c:pt idx="32">
                  <c:v>117.621168</c:v>
                </c:pt>
                <c:pt idx="33">
                  <c:v>118.302858</c:v>
                </c:pt>
                <c:pt idx="34">
                  <c:v>118.984548</c:v>
                </c:pt>
                <c:pt idx="35">
                  <c:v>119.627298</c:v>
                </c:pt>
                <c:pt idx="36">
                  <c:v>120.231078</c:v>
                </c:pt>
                <c:pt idx="37">
                  <c:v>120.79591799999999</c:v>
                </c:pt>
                <c:pt idx="38">
                  <c:v>121.380218</c:v>
                </c:pt>
                <c:pt idx="39">
                  <c:v>122.022958</c:v>
                </c:pt>
                <c:pt idx="40">
                  <c:v>122.626748</c:v>
                </c:pt>
                <c:pt idx="41">
                  <c:v>123.17209799999999</c:v>
                </c:pt>
                <c:pt idx="42">
                  <c:v>123.73692799999999</c:v>
                </c:pt>
                <c:pt idx="43">
                  <c:v>124.30175799999999</c:v>
                </c:pt>
                <c:pt idx="44">
                  <c:v>124.808158</c:v>
                </c:pt>
                <c:pt idx="45">
                  <c:v>125.45089800000001</c:v>
                </c:pt>
                <c:pt idx="46">
                  <c:v>125.89886800000001</c:v>
                </c:pt>
                <c:pt idx="47">
                  <c:v>126.46370800000001</c:v>
                </c:pt>
                <c:pt idx="48">
                  <c:v>129.20994800000003</c:v>
                </c:pt>
                <c:pt idx="49">
                  <c:v>129.32679800000003</c:v>
                </c:pt>
                <c:pt idx="50">
                  <c:v>129.42419800000002</c:v>
                </c:pt>
                <c:pt idx="51">
                  <c:v>129.521578</c:v>
                </c:pt>
                <c:pt idx="52">
                  <c:v>129.599488</c:v>
                </c:pt>
                <c:pt idx="53">
                  <c:v>129.716348</c:v>
                </c:pt>
                <c:pt idx="54">
                  <c:v>129.91111800000002</c:v>
                </c:pt>
                <c:pt idx="55">
                  <c:v>130.14483800000002</c:v>
                </c:pt>
                <c:pt idx="56">
                  <c:v>130.475938</c:v>
                </c:pt>
                <c:pt idx="57">
                  <c:v>130.88496800000001</c:v>
                </c:pt>
                <c:pt idx="58">
                  <c:v>131.332938</c:v>
                </c:pt>
                <c:pt idx="59">
                  <c:v>131.91723800000003</c:v>
                </c:pt>
                <c:pt idx="60">
                  <c:v>132.228868</c:v>
                </c:pt>
                <c:pt idx="61">
                  <c:v>132.715798</c:v>
                </c:pt>
                <c:pt idx="62">
                  <c:v>133.00793800000002</c:v>
                </c:pt>
                <c:pt idx="63">
                  <c:v>133.358528</c:v>
                </c:pt>
                <c:pt idx="64">
                  <c:v>133.728598</c:v>
                </c:pt>
                <c:pt idx="65">
                  <c:v>134.215518</c:v>
                </c:pt>
                <c:pt idx="66">
                  <c:v>134.663488</c:v>
                </c:pt>
                <c:pt idx="67">
                  <c:v>134.858248</c:v>
                </c:pt>
                <c:pt idx="68">
                  <c:v>135.150408</c:v>
                </c:pt>
                <c:pt idx="69">
                  <c:v>136.00738800000002</c:v>
                </c:pt>
                <c:pt idx="70">
                  <c:v>136.182678</c:v>
                </c:pt>
                <c:pt idx="71">
                  <c:v>136.37745800000002</c:v>
                </c:pt>
                <c:pt idx="72">
                  <c:v>136.728048</c:v>
                </c:pt>
                <c:pt idx="73">
                  <c:v>137.176018</c:v>
                </c:pt>
                <c:pt idx="74">
                  <c:v>137.54606800000002</c:v>
                </c:pt>
                <c:pt idx="75">
                  <c:v>137.91612800000001</c:v>
                </c:pt>
                <c:pt idx="76">
                  <c:v>138.188818</c:v>
                </c:pt>
                <c:pt idx="77">
                  <c:v>138.617298</c:v>
                </c:pt>
                <c:pt idx="78">
                  <c:v>138.851018</c:v>
                </c:pt>
                <c:pt idx="79">
                  <c:v>139.24055800000002</c:v>
                </c:pt>
                <c:pt idx="80">
                  <c:v>139.64958800000002</c:v>
                </c:pt>
                <c:pt idx="81">
                  <c:v>139.98068800000001</c:v>
                </c:pt>
                <c:pt idx="82">
                  <c:v>140.25335800000002</c:v>
                </c:pt>
                <c:pt idx="83">
                  <c:v>140.70132800000002</c:v>
                </c:pt>
                <c:pt idx="84">
                  <c:v>141.11035800000002</c:v>
                </c:pt>
                <c:pt idx="85">
                  <c:v>141.26616800000002</c:v>
                </c:pt>
                <c:pt idx="86">
                  <c:v>141.480408</c:v>
                </c:pt>
                <c:pt idx="87">
                  <c:v>141.79203800000002</c:v>
                </c:pt>
                <c:pt idx="88">
                  <c:v>142.941178</c:v>
                </c:pt>
                <c:pt idx="89">
                  <c:v>143.21385800000002</c:v>
                </c:pt>
                <c:pt idx="90">
                  <c:v>143.272278</c:v>
                </c:pt>
                <c:pt idx="91">
                  <c:v>143.350198</c:v>
                </c:pt>
                <c:pt idx="92">
                  <c:v>143.506018</c:v>
                </c:pt>
                <c:pt idx="93">
                  <c:v>143.73973800000002</c:v>
                </c:pt>
                <c:pt idx="94">
                  <c:v>143.759208</c:v>
                </c:pt>
                <c:pt idx="95">
                  <c:v>143.73973800000002</c:v>
                </c:pt>
                <c:pt idx="96">
                  <c:v>143.915028</c:v>
                </c:pt>
                <c:pt idx="97">
                  <c:v>143.953988</c:v>
                </c:pt>
                <c:pt idx="98">
                  <c:v>143.97345800000002</c:v>
                </c:pt>
                <c:pt idx="99">
                  <c:v>143.953988</c:v>
                </c:pt>
                <c:pt idx="100">
                  <c:v>143.97345800000002</c:v>
                </c:pt>
                <c:pt idx="101">
                  <c:v>144.109788</c:v>
                </c:pt>
                <c:pt idx="102">
                  <c:v>144.109788</c:v>
                </c:pt>
                <c:pt idx="103">
                  <c:v>143.915028</c:v>
                </c:pt>
                <c:pt idx="104">
                  <c:v>143.837118</c:v>
                </c:pt>
                <c:pt idx="105">
                  <c:v>143.798158</c:v>
                </c:pt>
                <c:pt idx="106">
                  <c:v>143.681308</c:v>
                </c:pt>
                <c:pt idx="107">
                  <c:v>143.700778</c:v>
                </c:pt>
                <c:pt idx="108">
                  <c:v>143.81764800000002</c:v>
                </c:pt>
                <c:pt idx="109">
                  <c:v>143.93449800000002</c:v>
                </c:pt>
                <c:pt idx="110">
                  <c:v>144.148748</c:v>
                </c:pt>
                <c:pt idx="111">
                  <c:v>145.531608</c:v>
                </c:pt>
                <c:pt idx="112">
                  <c:v>144.38246800000002</c:v>
                </c:pt>
                <c:pt idx="113">
                  <c:v>145.06416800000002</c:v>
                </c:pt>
                <c:pt idx="114">
                  <c:v>146.330158</c:v>
                </c:pt>
                <c:pt idx="115">
                  <c:v>148.238908</c:v>
                </c:pt>
                <c:pt idx="116">
                  <c:v>148.316808</c:v>
                </c:pt>
                <c:pt idx="117">
                  <c:v>148.51158800000002</c:v>
                </c:pt>
                <c:pt idx="118">
                  <c:v>148.531058</c:v>
                </c:pt>
                <c:pt idx="119">
                  <c:v>148.70634800000002</c:v>
                </c:pt>
                <c:pt idx="120">
                  <c:v>148.764778</c:v>
                </c:pt>
                <c:pt idx="121">
                  <c:v>148.78425800000002</c:v>
                </c:pt>
                <c:pt idx="122">
                  <c:v>148.95955800000002</c:v>
                </c:pt>
                <c:pt idx="123">
                  <c:v>148.99850800000002</c:v>
                </c:pt>
                <c:pt idx="124">
                  <c:v>149.056938</c:v>
                </c:pt>
                <c:pt idx="125">
                  <c:v>149.173798</c:v>
                </c:pt>
                <c:pt idx="126">
                  <c:v>149.095888</c:v>
                </c:pt>
                <c:pt idx="127">
                  <c:v>149.095888</c:v>
                </c:pt>
                <c:pt idx="128">
                  <c:v>148.99850800000002</c:v>
                </c:pt>
                <c:pt idx="129">
                  <c:v>149.329608</c:v>
                </c:pt>
                <c:pt idx="130">
                  <c:v>149.407518</c:v>
                </c:pt>
                <c:pt idx="131">
                  <c:v>149.543858</c:v>
                </c:pt>
                <c:pt idx="132">
                  <c:v>149.52438800000002</c:v>
                </c:pt>
                <c:pt idx="133">
                  <c:v>149.699678</c:v>
                </c:pt>
                <c:pt idx="134">
                  <c:v>149.816528</c:v>
                </c:pt>
                <c:pt idx="135">
                  <c:v>149.95286800000002</c:v>
                </c:pt>
                <c:pt idx="136">
                  <c:v>150.12816800000002</c:v>
                </c:pt>
                <c:pt idx="137">
                  <c:v>150.420328</c:v>
                </c:pt>
                <c:pt idx="138">
                  <c:v>151.45259800000002</c:v>
                </c:pt>
                <c:pt idx="139">
                  <c:v>151.764228</c:v>
                </c:pt>
                <c:pt idx="140">
                  <c:v>151.33572800000002</c:v>
                </c:pt>
                <c:pt idx="141">
                  <c:v>152.38748800000002</c:v>
                </c:pt>
                <c:pt idx="142">
                  <c:v>152.67964800000001</c:v>
                </c:pt>
                <c:pt idx="143">
                  <c:v>152.796498</c:v>
                </c:pt>
                <c:pt idx="144">
                  <c:v>153.06918800000003</c:v>
                </c:pt>
                <c:pt idx="145">
                  <c:v>153.049698</c:v>
                </c:pt>
                <c:pt idx="146">
                  <c:v>152.83545800000002</c:v>
                </c:pt>
                <c:pt idx="147">
                  <c:v>153.24447800000002</c:v>
                </c:pt>
                <c:pt idx="148">
                  <c:v>152.87440800000002</c:v>
                </c:pt>
                <c:pt idx="149">
                  <c:v>153.536628</c:v>
                </c:pt>
                <c:pt idx="150">
                  <c:v>153.166568</c:v>
                </c:pt>
                <c:pt idx="151">
                  <c:v>153.55610800000002</c:v>
                </c:pt>
                <c:pt idx="152">
                  <c:v>153.283418</c:v>
                </c:pt>
                <c:pt idx="153">
                  <c:v>152.99127800000002</c:v>
                </c:pt>
                <c:pt idx="154">
                  <c:v>153.595068</c:v>
                </c:pt>
                <c:pt idx="155">
                  <c:v>152.971788</c:v>
                </c:pt>
                <c:pt idx="156">
                  <c:v>153.73140800000002</c:v>
                </c:pt>
                <c:pt idx="157">
                  <c:v>153.614538</c:v>
                </c:pt>
                <c:pt idx="158">
                  <c:v>153.595068</c:v>
                </c:pt>
                <c:pt idx="159">
                  <c:v>154.00407800000002</c:v>
                </c:pt>
                <c:pt idx="160">
                  <c:v>154.062508</c:v>
                </c:pt>
                <c:pt idx="161">
                  <c:v>153.867738</c:v>
                </c:pt>
                <c:pt idx="162">
                  <c:v>153.692448</c:v>
                </c:pt>
                <c:pt idx="163">
                  <c:v>154.04303800000002</c:v>
                </c:pt>
                <c:pt idx="164">
                  <c:v>154.49099800000002</c:v>
                </c:pt>
                <c:pt idx="165">
                  <c:v>154.393618</c:v>
                </c:pt>
                <c:pt idx="166">
                  <c:v>153.614538</c:v>
                </c:pt>
                <c:pt idx="167">
                  <c:v>154.276758</c:v>
                </c:pt>
                <c:pt idx="168">
                  <c:v>154.315708</c:v>
                </c:pt>
                <c:pt idx="169">
                  <c:v>155.46484800000002</c:v>
                </c:pt>
                <c:pt idx="170">
                  <c:v>155.231118</c:v>
                </c:pt>
                <c:pt idx="171">
                  <c:v>154.97792800000002</c:v>
                </c:pt>
                <c:pt idx="172">
                  <c:v>155.679098</c:v>
                </c:pt>
                <c:pt idx="173">
                  <c:v>155.153218</c:v>
                </c:pt>
                <c:pt idx="174">
                  <c:v>155.347978</c:v>
                </c:pt>
                <c:pt idx="175">
                  <c:v>156.458168</c:v>
                </c:pt>
                <c:pt idx="176">
                  <c:v>155.834908</c:v>
                </c:pt>
                <c:pt idx="177">
                  <c:v>156.536078</c:v>
                </c:pt>
                <c:pt idx="178">
                  <c:v>156.243918</c:v>
                </c:pt>
                <c:pt idx="179">
                  <c:v>155.756998</c:v>
                </c:pt>
                <c:pt idx="180">
                  <c:v>156.613988</c:v>
                </c:pt>
                <c:pt idx="181">
                  <c:v>156.02967800000002</c:v>
                </c:pt>
                <c:pt idx="182">
                  <c:v>156.828238</c:v>
                </c:pt>
                <c:pt idx="183">
                  <c:v>155.971238</c:v>
                </c:pt>
                <c:pt idx="184">
                  <c:v>156.886658</c:v>
                </c:pt>
                <c:pt idx="185">
                  <c:v>156.166018</c:v>
                </c:pt>
                <c:pt idx="186">
                  <c:v>157.08142800000002</c:v>
                </c:pt>
                <c:pt idx="187">
                  <c:v>156.26339800000002</c:v>
                </c:pt>
                <c:pt idx="188">
                  <c:v>157.100908</c:v>
                </c:pt>
                <c:pt idx="189">
                  <c:v>156.22444800000002</c:v>
                </c:pt>
                <c:pt idx="190">
                  <c:v>157.31515800000003</c:v>
                </c:pt>
                <c:pt idx="191">
                  <c:v>156.321828</c:v>
                </c:pt>
                <c:pt idx="192">
                  <c:v>157.412538</c:v>
                </c:pt>
                <c:pt idx="193">
                  <c:v>157.743638</c:v>
                </c:pt>
                <c:pt idx="194">
                  <c:v>156.47764800000002</c:v>
                </c:pt>
                <c:pt idx="195">
                  <c:v>157.061958</c:v>
                </c:pt>
                <c:pt idx="196">
                  <c:v>157.665728</c:v>
                </c:pt>
                <c:pt idx="197">
                  <c:v>156.380258</c:v>
                </c:pt>
                <c:pt idx="198">
                  <c:v>157.061958</c:v>
                </c:pt>
                <c:pt idx="199">
                  <c:v>157.60730800000002</c:v>
                </c:pt>
                <c:pt idx="200">
                  <c:v>156.828238</c:v>
                </c:pt>
                <c:pt idx="201">
                  <c:v>157.217758</c:v>
                </c:pt>
                <c:pt idx="202">
                  <c:v>157.97737800000002</c:v>
                </c:pt>
                <c:pt idx="203">
                  <c:v>156.828238</c:v>
                </c:pt>
                <c:pt idx="204">
                  <c:v>157.587838</c:v>
                </c:pt>
                <c:pt idx="205">
                  <c:v>159.516038</c:v>
                </c:pt>
                <c:pt idx="206">
                  <c:v>157.95788800000003</c:v>
                </c:pt>
                <c:pt idx="207">
                  <c:v>158.561678</c:v>
                </c:pt>
                <c:pt idx="208">
                  <c:v>158.444818</c:v>
                </c:pt>
                <c:pt idx="209">
                  <c:v>159.165458</c:v>
                </c:pt>
                <c:pt idx="210">
                  <c:v>158.230568</c:v>
                </c:pt>
                <c:pt idx="211">
                  <c:v>158.522728</c:v>
                </c:pt>
                <c:pt idx="212">
                  <c:v>-2.0840309999999995</c:v>
                </c:pt>
                <c:pt idx="213">
                  <c:v>-1.1101849999999995</c:v>
                </c:pt>
                <c:pt idx="214">
                  <c:v>-2.2593239999999994</c:v>
                </c:pt>
              </c:numCache>
            </c:numRef>
          </c:yVal>
          <c:smooth val="0"/>
        </c:ser>
        <c:axId val="43835561"/>
        <c:axId val="58975730"/>
      </c:scatterChart>
      <c:valAx>
        <c:axId val="43835561"/>
        <c:scaling>
          <c:orientation val="minMax"/>
        </c:scaling>
        <c:axPos val="b"/>
        <c:title>
          <c:tx>
            <c:rich>
              <a:bodyPr vert="horz" rot="0" anchor="ctr"/>
              <a:lstStyle/>
              <a:p>
                <a:pPr algn="ctr">
                  <a:defRPr/>
                </a:pPr>
                <a:r>
                  <a:rPr lang="en-US" cap="none" sz="1075" b="1" i="0" u="none" baseline="0">
                    <a:latin typeface="Arial"/>
                    <a:ea typeface="Arial"/>
                    <a:cs typeface="Arial"/>
                  </a:rPr>
                  <a:t>Rotation, rad</a:t>
                </a:r>
              </a:p>
            </c:rich>
          </c:tx>
          <c:layout>
            <c:manualLayout>
              <c:xMode val="factor"/>
              <c:yMode val="factor"/>
              <c:x val="0.00075"/>
              <c:y val="-0.001"/>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25400">
            <a:solidFill/>
          </a:ln>
        </c:spPr>
        <c:crossAx val="58975730"/>
        <c:crossesAt val="-50"/>
        <c:crossBetween val="midCat"/>
        <c:dispUnits/>
      </c:valAx>
      <c:valAx>
        <c:axId val="58975730"/>
        <c:scaling>
          <c:orientation val="minMax"/>
        </c:scaling>
        <c:axPos val="l"/>
        <c:title>
          <c:tx>
            <c:rich>
              <a:bodyPr vert="horz" rot="-5400000" anchor="ctr"/>
              <a:lstStyle/>
              <a:p>
                <a:pPr algn="ctr">
                  <a:defRPr/>
                </a:pPr>
                <a:r>
                  <a:rPr lang="en-US" cap="none" sz="1075" b="1" i="0" u="none" baseline="0">
                    <a:latin typeface="Arial"/>
                    <a:ea typeface="Arial"/>
                    <a:cs typeface="Arial"/>
                  </a:rPr>
                  <a:t>Torque, N-m</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25400">
            <a:solidFill/>
          </a:ln>
        </c:spPr>
        <c:crossAx val="43835561"/>
        <c:crosses val="autoZero"/>
        <c:crossBetween val="midCat"/>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Al_1_2 Linear Range &amp; Offset Line</a:t>
            </a:r>
          </a:p>
        </c:rich>
      </c:tx>
      <c:layout>
        <c:manualLayout>
          <c:xMode val="factor"/>
          <c:yMode val="factor"/>
          <c:x val="0.02675"/>
          <c:y val="0.05"/>
        </c:manualLayout>
      </c:layout>
      <c:spPr>
        <a:noFill/>
        <a:ln>
          <a:noFill/>
        </a:ln>
      </c:spPr>
    </c:title>
    <c:plotArea>
      <c:layout>
        <c:manualLayout>
          <c:xMode val="edge"/>
          <c:yMode val="edge"/>
          <c:x val="0.046"/>
          <c:y val="0.15025"/>
          <c:w val="0.92975"/>
          <c:h val="0.80225"/>
        </c:manualLayout>
      </c:layout>
      <c:scatterChart>
        <c:scatterStyle val="line"/>
        <c:varyColors val="0"/>
        <c:ser>
          <c:idx val="1"/>
          <c:order val="0"/>
          <c:tx>
            <c:v>First Half</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AL_1_2!$D$11:$D$19</c:f>
              <c:numCache>
                <c:ptCount val="9"/>
                <c:pt idx="0">
                  <c:v>0</c:v>
                </c:pt>
                <c:pt idx="1">
                  <c:v>0.03441862588761402</c:v>
                </c:pt>
                <c:pt idx="2">
                  <c:v>0.06883725177522804</c:v>
                </c:pt>
                <c:pt idx="3">
                  <c:v>0.10334609373187763</c:v>
                </c:pt>
                <c:pt idx="4">
                  <c:v>0.13812572352197416</c:v>
                </c:pt>
                <c:pt idx="5">
                  <c:v>0.17284520926604696</c:v>
                </c:pt>
                <c:pt idx="6">
                  <c:v>0.20774514460148344</c:v>
                </c:pt>
                <c:pt idx="7">
                  <c:v>0.24264513229679752</c:v>
                </c:pt>
                <c:pt idx="8">
                  <c:v>0.27757522692170844</c:v>
                </c:pt>
              </c:numCache>
            </c:numRef>
          </c:xVal>
          <c:yVal>
            <c:numRef>
              <c:f>AL_1_2!$F$11:$F$19</c:f>
              <c:numCache>
                <c:ptCount val="9"/>
                <c:pt idx="0">
                  <c:v>0</c:v>
                </c:pt>
                <c:pt idx="1">
                  <c:v>23.060681000000002</c:v>
                </c:pt>
                <c:pt idx="2">
                  <c:v>45.283856</c:v>
                </c:pt>
                <c:pt idx="3">
                  <c:v>62.267735</c:v>
                </c:pt>
                <c:pt idx="4">
                  <c:v>73.23325</c:v>
                </c:pt>
                <c:pt idx="5">
                  <c:v>80.381283</c:v>
                </c:pt>
                <c:pt idx="6">
                  <c:v>85.386853</c:v>
                </c:pt>
                <c:pt idx="7">
                  <c:v>88.990079</c:v>
                </c:pt>
                <c:pt idx="8">
                  <c:v>91.950574</c:v>
                </c:pt>
              </c:numCache>
            </c:numRef>
          </c:yVal>
          <c:smooth val="0"/>
        </c:ser>
        <c:ser>
          <c:idx val="2"/>
          <c:order val="1"/>
          <c:tx>
            <c:v>Offset Line</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FF0000"/>
                </a:solidFill>
              </a:ln>
            </c:spPr>
            <c:trendlineType val="linear"/>
            <c:dispEq val="1"/>
            <c:dispRSqr val="0"/>
            <c:trendlineLbl>
              <c:layout>
                <c:manualLayout>
                  <c:x val="0"/>
                  <c:y val="0"/>
                </c:manualLayout>
              </c:layout>
              <c:txPr>
                <a:bodyPr vert="horz" rot="0" anchor="ctr"/>
                <a:lstStyle/>
                <a:p>
                  <a:pPr algn="ctr">
                    <a:defRPr lang="en-US" cap="none" sz="1075" b="0" i="0" u="none" baseline="0">
                      <a:solidFill>
                        <a:srgbClr val="FF0000"/>
                      </a:solidFill>
                      <a:latin typeface="Arial"/>
                      <a:ea typeface="Arial"/>
                      <a:cs typeface="Arial"/>
                    </a:defRPr>
                  </a:pPr>
                </a:p>
              </c:txPr>
              <c:numFmt formatCode="General"/>
            </c:trendlineLbl>
          </c:trendline>
          <c:xVal>
            <c:numRef>
              <c:f>AL_1_2!$D$11:$D$17</c:f>
              <c:numCache>
                <c:ptCount val="7"/>
                <c:pt idx="0">
                  <c:v>0</c:v>
                </c:pt>
                <c:pt idx="1">
                  <c:v>0.03441862588761402</c:v>
                </c:pt>
                <c:pt idx="2">
                  <c:v>0.06883725177522804</c:v>
                </c:pt>
                <c:pt idx="3">
                  <c:v>0.10334609373187763</c:v>
                </c:pt>
                <c:pt idx="4">
                  <c:v>0.13812572352197416</c:v>
                </c:pt>
                <c:pt idx="5">
                  <c:v>0.17284520926604696</c:v>
                </c:pt>
                <c:pt idx="6">
                  <c:v>0.20774514460148344</c:v>
                </c:pt>
              </c:numCache>
            </c:numRef>
          </c:xVal>
          <c:yVal>
            <c:numRef>
              <c:f>AL_1_2!$H$11:$H$17</c:f>
              <c:numCache>
                <c:ptCount val="7"/>
                <c:pt idx="0">
                  <c:v>0</c:v>
                </c:pt>
                <c:pt idx="1">
                  <c:v>22.647455834050024</c:v>
                </c:pt>
                <c:pt idx="2">
                  <c:v>45.29491166810005</c:v>
                </c:pt>
                <c:pt idx="3">
                  <c:v>68.00172967557548</c:v>
                </c:pt>
                <c:pt idx="4">
                  <c:v>90.886726077459</c:v>
                </c:pt>
                <c:pt idx="5">
                  <c:v>113.7321476970589</c:v>
                </c:pt>
                <c:pt idx="6">
                  <c:v>136.69630514777612</c:v>
                </c:pt>
              </c:numCache>
            </c:numRef>
          </c:yVal>
          <c:smooth val="0"/>
        </c:ser>
        <c:ser>
          <c:idx val="0"/>
          <c:order val="2"/>
          <c:tx>
            <c:v>Linear Range</c:v>
          </c:tx>
          <c:extLst>
            <c:ext xmlns:c14="http://schemas.microsoft.com/office/drawing/2007/8/2/chart" uri="{6F2FDCE9-48DA-4B69-8628-5D25D57E5C99}">
              <c14:invertSolidFillFmt>
                <c14:spPr>
                  <a:solidFill>
                    <a:srgbClr val="000000"/>
                  </a:solidFill>
                </c14:spPr>
              </c14:invertSolidFillFmt>
            </c:ext>
          </c:extLst>
          <c:marker>
            <c:symbol val="none"/>
          </c:marker>
          <c:xVal>
            <c:numRef>
              <c:f>AL_1_2!$D$11:$D$13</c:f>
              <c:numCache>
                <c:ptCount val="3"/>
                <c:pt idx="0">
                  <c:v>0</c:v>
                </c:pt>
                <c:pt idx="1">
                  <c:v>0.03441862588761402</c:v>
                </c:pt>
                <c:pt idx="2">
                  <c:v>0.06883725177522804</c:v>
                </c:pt>
              </c:numCache>
            </c:numRef>
          </c:xVal>
          <c:yVal>
            <c:numRef>
              <c:f>AL_1_2!$F$11:$F$13</c:f>
              <c:numCache>
                <c:ptCount val="3"/>
                <c:pt idx="0">
                  <c:v>0</c:v>
                </c:pt>
                <c:pt idx="1">
                  <c:v>23.060681000000002</c:v>
                </c:pt>
                <c:pt idx="2">
                  <c:v>45.283856</c:v>
                </c:pt>
              </c:numCache>
            </c:numRef>
          </c:yVal>
          <c:smooth val="0"/>
        </c:ser>
        <c:axId val="61019523"/>
        <c:axId val="12304796"/>
      </c:scatterChart>
      <c:valAx>
        <c:axId val="61019523"/>
        <c:scaling>
          <c:orientation val="minMax"/>
        </c:scaling>
        <c:axPos val="b"/>
        <c:title>
          <c:tx>
            <c:rich>
              <a:bodyPr vert="horz" rot="0" anchor="ctr"/>
              <a:lstStyle/>
              <a:p>
                <a:pPr algn="ctr">
                  <a:defRPr/>
                </a:pPr>
                <a:r>
                  <a:rPr lang="en-US" cap="none" sz="1075" b="1" i="0" u="none" baseline="0">
                    <a:latin typeface="Arial"/>
                    <a:ea typeface="Arial"/>
                    <a:cs typeface="Arial"/>
                  </a:rPr>
                  <a:t>Rotation, rad</a:t>
                </a:r>
              </a:p>
            </c:rich>
          </c:tx>
          <c:layout>
            <c:manualLayout>
              <c:xMode val="factor"/>
              <c:yMode val="factor"/>
              <c:x val="-0.00075"/>
              <c:y val="-0.00175"/>
            </c:manualLayout>
          </c:layout>
          <c:overlay val="0"/>
          <c:spPr>
            <a:noFill/>
            <a:ln>
              <a:noFill/>
            </a:ln>
          </c:spPr>
        </c:title>
        <c:majorGridlines>
          <c:spPr>
            <a:ln w="3175">
              <a:solidFill>
                <a:srgbClr val="C0C0C0"/>
              </a:solidFill>
            </a:ln>
          </c:spPr>
        </c:majorGridlines>
        <c:delete val="0"/>
        <c:numFmt formatCode="0.00" sourceLinked="0"/>
        <c:majorTickMark val="out"/>
        <c:minorTickMark val="none"/>
        <c:tickLblPos val="nextTo"/>
        <c:spPr>
          <a:ln w="25400">
            <a:solidFill/>
          </a:ln>
        </c:spPr>
        <c:crossAx val="12304796"/>
        <c:crosses val="autoZero"/>
        <c:crossBetween val="midCat"/>
        <c:dispUnits/>
      </c:valAx>
      <c:valAx>
        <c:axId val="12304796"/>
        <c:scaling>
          <c:orientation val="minMax"/>
          <c:min val="0"/>
        </c:scaling>
        <c:axPos val="l"/>
        <c:title>
          <c:tx>
            <c:rich>
              <a:bodyPr vert="horz" rot="-5400000" anchor="ctr"/>
              <a:lstStyle/>
              <a:p>
                <a:pPr algn="ctr">
                  <a:defRPr/>
                </a:pPr>
                <a:r>
                  <a:rPr lang="en-US" cap="none" sz="1075" b="1" i="0" u="none" baseline="0">
                    <a:latin typeface="Arial"/>
                    <a:ea typeface="Arial"/>
                    <a:cs typeface="Arial"/>
                  </a:rPr>
                  <a:t>Torque, N-m</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25400">
            <a:solidFill/>
          </a:ln>
        </c:spPr>
        <c:crossAx val="61019523"/>
        <c:crosses val="autoZero"/>
        <c:crossBetween val="midCat"/>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0.5305</cdr:x>
      <cdr:y>0.72125</cdr:y>
    </cdr:from>
    <cdr:to>
      <cdr:x>0.63375</cdr:x>
      <cdr:y>0.7695</cdr:y>
    </cdr:to>
    <cdr:sp>
      <cdr:nvSpPr>
        <cdr:cNvPr id="1" name="TextBox 1"/>
        <cdr:cNvSpPr txBox="1">
          <a:spLocks noChangeArrowheads="1"/>
        </cdr:cNvSpPr>
      </cdr:nvSpPr>
      <cdr:spPr>
        <a:xfrm>
          <a:off x="3219450" y="2981325"/>
          <a:ext cx="628650" cy="200025"/>
        </a:xfrm>
        <a:prstGeom prst="rect">
          <a:avLst/>
        </a:prstGeom>
        <a:noFill/>
        <a:ln w="9525" cmpd="sng">
          <a:noFill/>
        </a:ln>
      </cdr:spPr>
      <cdr:txBody>
        <a:bodyPr vertOverflow="clip" wrap="square">
          <a:spAutoFit/>
        </a:bodyPr>
        <a:p>
          <a:pPr algn="l">
            <a:defRPr/>
          </a:pPr>
          <a:r>
            <a:rPr lang="en-US" cap="none" sz="950" b="0" i="0" u="none" baseline="0">
              <a:solidFill>
                <a:srgbClr val="FF0000"/>
              </a:solidFill>
              <a:latin typeface="Arial"/>
              <a:ea typeface="Arial"/>
              <a:cs typeface="Arial"/>
            </a:rPr>
            <a:t>rad. offset</a:t>
          </a:r>
        </a:p>
      </cdr:txBody>
    </cdr:sp>
  </cdr:relSizeAnchor>
  <cdr:relSizeAnchor xmlns:cdr="http://schemas.openxmlformats.org/drawingml/2006/chartDrawing">
    <cdr:from>
      <cdr:x>0.37625</cdr:x>
      <cdr:y>0.6555</cdr:y>
    </cdr:from>
    <cdr:to>
      <cdr:x>0.47625</cdr:x>
      <cdr:y>0.7395</cdr:y>
    </cdr:to>
    <cdr:sp>
      <cdr:nvSpPr>
        <cdr:cNvPr id="2" name="Line 2"/>
        <cdr:cNvSpPr>
          <a:spLocks/>
        </cdr:cNvSpPr>
      </cdr:nvSpPr>
      <cdr:spPr>
        <a:xfrm flipH="1" flipV="1">
          <a:off x="2286000" y="2714625"/>
          <a:ext cx="609600" cy="352425"/>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0.70075</cdr:x>
      <cdr:y>0.51575</cdr:y>
    </cdr:from>
    <cdr:to>
      <cdr:x>0.70075</cdr:x>
      <cdr:y>0.51575</cdr:y>
    </cdr:to>
    <cdr:sp>
      <cdr:nvSpPr>
        <cdr:cNvPr id="3" name="TextBox 3"/>
        <cdr:cNvSpPr txBox="1">
          <a:spLocks noChangeArrowheads="1"/>
        </cdr:cNvSpPr>
      </cdr:nvSpPr>
      <cdr:spPr>
        <a:xfrm>
          <a:off x="4257675" y="2133600"/>
          <a:ext cx="0" cy="0"/>
        </a:xfrm>
        <a:prstGeom prst="rect">
          <a:avLst/>
        </a:prstGeom>
        <a:noFill/>
        <a:ln w="9525" cmpd="sng">
          <a:noFill/>
        </a:ln>
      </cdr:spPr>
      <cdr:txBody>
        <a:bodyPr vertOverflow="clip" wrap="square">
          <a:spAutoFit/>
        </a:bodyPr>
        <a:p>
          <a:pPr algn="l">
            <a:defRPr/>
          </a:pPr>
          <a:r>
            <a:rPr lang="en-US" cap="none" sz="950" b="0" i="0" u="none" baseline="0">
              <a:solidFill>
                <a:srgbClr val="000080"/>
              </a:solidFill>
              <a:latin typeface="Arial"/>
              <a:ea typeface="Arial"/>
              <a:cs typeface="Arial"/>
            </a:rPr>
            <a:t>experimental data</a:t>
          </a:r>
        </a:p>
      </cdr:txBody>
    </cdr:sp>
  </cdr:relSizeAnchor>
  <cdr:relSizeAnchor xmlns:cdr="http://schemas.openxmlformats.org/drawingml/2006/chartDrawing">
    <cdr:from>
      <cdr:x>0.5915</cdr:x>
      <cdr:y>0.4345</cdr:y>
    </cdr:from>
    <cdr:to>
      <cdr:x>0.7</cdr:x>
      <cdr:y>0.52625</cdr:y>
    </cdr:to>
    <cdr:sp>
      <cdr:nvSpPr>
        <cdr:cNvPr id="4" name="Line 4"/>
        <cdr:cNvSpPr>
          <a:spLocks/>
        </cdr:cNvSpPr>
      </cdr:nvSpPr>
      <cdr:spPr>
        <a:xfrm flipH="1" flipV="1">
          <a:off x="3590925" y="1800225"/>
          <a:ext cx="657225" cy="381000"/>
        </a:xfrm>
        <a:prstGeom prst="line">
          <a:avLst/>
        </a:prstGeom>
        <a:noFill/>
        <a:ln w="9525" cmpd="sng">
          <a:solidFill>
            <a:srgbClr val="00008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0.5305</cdr:x>
      <cdr:y>0.6695</cdr:y>
    </cdr:from>
    <cdr:to>
      <cdr:x>0.61425</cdr:x>
      <cdr:y>0.72</cdr:y>
    </cdr:to>
    <cdr:sp textlink="AL_1_2!$H$4">
      <cdr:nvSpPr>
        <cdr:cNvPr id="5" name="TextBox 5"/>
        <cdr:cNvSpPr txBox="1">
          <a:spLocks noChangeArrowheads="1"/>
        </cdr:cNvSpPr>
      </cdr:nvSpPr>
      <cdr:spPr>
        <a:xfrm>
          <a:off x="3219450" y="2771775"/>
          <a:ext cx="514350" cy="209550"/>
        </a:xfrm>
        <a:prstGeom prst="rect">
          <a:avLst/>
        </a:prstGeom>
        <a:noFill/>
        <a:ln w="1" cmpd="sng">
          <a:noFill/>
        </a:ln>
      </cdr:spPr>
      <cdr:txBody>
        <a:bodyPr vertOverflow="clip" wrap="square" anchor="ctr"/>
        <a:p>
          <a:pPr algn="ctr">
            <a:defRPr/>
          </a:pPr>
          <a:fld id="{b087a476-9a87-4bdd-9e0f-34549d9b15cf}" type="TxLink">
            <a:rPr lang="en-US" cap="none" sz="1000" b="0" i="0" u="none" baseline="0">
              <a:solidFill>
                <a:srgbClr val="FF0000"/>
              </a:solidFill>
              <a:latin typeface="Arial"/>
              <a:ea typeface="Arial"/>
              <a:cs typeface="Arial"/>
            </a:rPr>
            <a:t>0.000</a:t>
          </a:fld>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133350</xdr:colOff>
      <xdr:row>0</xdr:row>
      <xdr:rowOff>114300</xdr:rowOff>
    </xdr:from>
    <xdr:to>
      <xdr:col>18</xdr:col>
      <xdr:colOff>95250</xdr:colOff>
      <xdr:row>23</xdr:row>
      <xdr:rowOff>28575</xdr:rowOff>
    </xdr:to>
    <xdr:graphicFrame>
      <xdr:nvGraphicFramePr>
        <xdr:cNvPr id="1" name="Chart 1"/>
        <xdr:cNvGraphicFramePr/>
      </xdr:nvGraphicFramePr>
      <xdr:xfrm>
        <a:off x="5133975" y="114300"/>
        <a:ext cx="6057900" cy="3695700"/>
      </xdr:xfrm>
      <a:graphic>
        <a:graphicData uri="http://schemas.openxmlformats.org/drawingml/2006/chart">
          <c:chart xmlns:c="http://schemas.openxmlformats.org/drawingml/2006/chart" r:id="rId1"/>
        </a:graphicData>
      </a:graphic>
    </xdr:graphicFrame>
    <xdr:clientData/>
  </xdr:twoCellAnchor>
  <xdr:twoCellAnchor>
    <xdr:from>
      <xdr:col>8</xdr:col>
      <xdr:colOff>123825</xdr:colOff>
      <xdr:row>23</xdr:row>
      <xdr:rowOff>66675</xdr:rowOff>
    </xdr:from>
    <xdr:to>
      <xdr:col>18</xdr:col>
      <xdr:colOff>114300</xdr:colOff>
      <xdr:row>49</xdr:row>
      <xdr:rowOff>0</xdr:rowOff>
    </xdr:to>
    <xdr:graphicFrame>
      <xdr:nvGraphicFramePr>
        <xdr:cNvPr id="2" name="Chart 2"/>
        <xdr:cNvGraphicFramePr/>
      </xdr:nvGraphicFramePr>
      <xdr:xfrm>
        <a:off x="5124450" y="3848100"/>
        <a:ext cx="6086475" cy="41433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225"/>
  <sheetViews>
    <sheetView tabSelected="1" workbookViewId="0" topLeftCell="A1">
      <selection activeCell="G9" sqref="G9"/>
    </sheetView>
  </sheetViews>
  <sheetFormatPr defaultColWidth="9.140625" defaultRowHeight="12.75"/>
  <cols>
    <col min="1" max="1" width="7.28125" style="2" customWidth="1"/>
    <col min="2" max="2" width="15.7109375" style="2" customWidth="1"/>
    <col min="3" max="3" width="9.28125" style="2" customWidth="1"/>
    <col min="4" max="4" width="8.8515625" style="3" customWidth="1"/>
    <col min="5" max="5" width="10.140625" style="3" customWidth="1"/>
    <col min="6" max="6" width="9.00390625" style="2" customWidth="1"/>
    <col min="7" max="7" width="3.140625" style="2" customWidth="1"/>
    <col min="8" max="8" width="11.57421875" style="2" customWidth="1"/>
    <col min="9" max="16384" width="9.140625" style="2" customWidth="1"/>
  </cols>
  <sheetData>
    <row r="1" spans="1:2" ht="15.75">
      <c r="A1" s="1" t="s">
        <v>13</v>
      </c>
      <c r="B1" s="1"/>
    </row>
    <row r="2" spans="2:8" ht="13.5" thickBot="1">
      <c r="B2" s="6"/>
      <c r="C2" t="s">
        <v>14</v>
      </c>
      <c r="D2" t="s">
        <v>7</v>
      </c>
      <c r="E2" s="7"/>
      <c r="F2" s="7"/>
      <c r="G2" s="7"/>
      <c r="H2" s="8"/>
    </row>
    <row r="3" spans="2:8" ht="13.5" thickBot="1">
      <c r="B3" s="9" t="s">
        <v>15</v>
      </c>
      <c r="C3">
        <f>D3/25.4</f>
        <v>6.5</v>
      </c>
      <c r="D3">
        <v>165.1</v>
      </c>
      <c r="E3" s="13"/>
      <c r="F3" s="14"/>
      <c r="G3" s="15" t="s">
        <v>16</v>
      </c>
      <c r="H3" s="10">
        <v>0</v>
      </c>
    </row>
    <row r="4" spans="2:8" ht="12.75">
      <c r="B4" s="9" t="s">
        <v>17</v>
      </c>
      <c r="C4">
        <f>D4/25.4</f>
        <v>3.8440944881889765</v>
      </c>
      <c r="D4">
        <v>97.64</v>
      </c>
      <c r="E4" s="7"/>
      <c r="F4" s="11"/>
      <c r="G4" s="12" t="s">
        <v>18</v>
      </c>
      <c r="H4" s="8">
        <f>H3*D4/(D5/2)</f>
        <v>0</v>
      </c>
    </row>
    <row r="5" spans="2:8" ht="12.75">
      <c r="B5" s="9" t="s">
        <v>19</v>
      </c>
      <c r="C5">
        <f>D5/25.4</f>
        <v>0.4980314960629922</v>
      </c>
      <c r="D5">
        <v>12.65</v>
      </c>
      <c r="E5" s="7"/>
      <c r="F5" s="7"/>
      <c r="G5" s="7"/>
      <c r="H5" s="7"/>
    </row>
    <row r="6" spans="2:22" ht="12.75">
      <c r="B6" s="9" t="s">
        <v>20</v>
      </c>
      <c r="C6">
        <f>D6/25.4</f>
        <v>0</v>
      </c>
      <c r="D6">
        <v>0</v>
      </c>
      <c r="E6" s="7"/>
      <c r="F6" s="7"/>
      <c r="G6" s="7"/>
      <c r="H6" s="7"/>
      <c r="S6" s="3"/>
      <c r="T6" s="3"/>
      <c r="U6" s="3"/>
      <c r="V6" s="3"/>
    </row>
    <row r="7" spans="19:22" ht="12.75">
      <c r="S7" s="3"/>
      <c r="T7" s="3"/>
      <c r="U7" s="3"/>
      <c r="V7" s="3"/>
    </row>
    <row r="8" spans="19:22" ht="12.75">
      <c r="S8" s="3"/>
      <c r="T8" s="3"/>
      <c r="U8" s="3"/>
      <c r="V8" s="3"/>
    </row>
    <row r="9" spans="1:22" ht="12.75">
      <c r="A9" s="4" t="s">
        <v>2</v>
      </c>
      <c r="B9" s="4" t="s">
        <v>3</v>
      </c>
      <c r="C9" s="4" t="s">
        <v>1</v>
      </c>
      <c r="D9" s="4"/>
      <c r="E9" s="5" t="s">
        <v>4</v>
      </c>
      <c r="F9" s="5" t="s">
        <v>5</v>
      </c>
      <c r="G9" s="5"/>
      <c r="H9" s="4" t="s">
        <v>11</v>
      </c>
      <c r="S9" s="3"/>
      <c r="T9" s="3"/>
      <c r="U9" s="3"/>
      <c r="V9" s="3"/>
    </row>
    <row r="10" spans="1:22" ht="12.75">
      <c r="A10" s="2" t="s">
        <v>8</v>
      </c>
      <c r="B10" s="2" t="s">
        <v>7</v>
      </c>
      <c r="C10" s="2" t="s">
        <v>6</v>
      </c>
      <c r="D10" s="2" t="s">
        <v>0</v>
      </c>
      <c r="E10" s="3" t="s">
        <v>9</v>
      </c>
      <c r="F10" s="3" t="s">
        <v>10</v>
      </c>
      <c r="G10" s="3"/>
      <c r="H10" s="4" t="s">
        <v>12</v>
      </c>
      <c r="S10" s="3"/>
      <c r="T10" s="3"/>
      <c r="U10" s="3"/>
      <c r="V10" s="3"/>
    </row>
    <row r="11" spans="1:22" ht="12.75">
      <c r="A11" s="2">
        <v>0</v>
      </c>
      <c r="B11" s="2">
        <v>0</v>
      </c>
      <c r="C11" s="3">
        <v>0</v>
      </c>
      <c r="D11" s="3">
        <v>0</v>
      </c>
      <c r="E11" s="3">
        <v>3.281519</v>
      </c>
      <c r="F11" s="16">
        <v>0</v>
      </c>
      <c r="H11">
        <f>658*(D11-$H$4)+$F$11</f>
        <v>0</v>
      </c>
      <c r="S11" s="3"/>
      <c r="T11" s="3"/>
      <c r="U11" s="3"/>
      <c r="V11" s="3"/>
    </row>
    <row r="12" spans="1:22" ht="12.75">
      <c r="A12" s="2">
        <v>1</v>
      </c>
      <c r="B12" s="2">
        <v>0.001755</v>
      </c>
      <c r="C12" s="2">
        <v>1.972042</v>
      </c>
      <c r="D12" s="3">
        <v>0.03441862588761402</v>
      </c>
      <c r="E12" s="3">
        <v>0.214245</v>
      </c>
      <c r="F12" s="16">
        <v>23.060681000000002</v>
      </c>
      <c r="G12" s="3"/>
      <c r="H12">
        <f aca="true" t="shared" si="0" ref="H12:H75">658*(D12-$H$4)+$F$11</f>
        <v>22.647455834050024</v>
      </c>
      <c r="S12" s="3"/>
      <c r="T12" s="3"/>
      <c r="U12" s="3"/>
      <c r="V12" s="3"/>
    </row>
    <row r="13" spans="1:22" ht="12.75">
      <c r="A13" s="2">
        <v>2</v>
      </c>
      <c r="B13" s="2">
        <v>0.003506</v>
      </c>
      <c r="C13" s="2">
        <v>3.944084</v>
      </c>
      <c r="D13" s="3">
        <v>0.06883725177522804</v>
      </c>
      <c r="E13" s="3">
        <v>3.281519</v>
      </c>
      <c r="F13" s="16">
        <v>45.283856</v>
      </c>
      <c r="G13" s="3"/>
      <c r="H13">
        <f t="shared" si="0"/>
        <v>45.29491166810005</v>
      </c>
      <c r="S13" s="3"/>
      <c r="T13" s="3"/>
      <c r="U13" s="3"/>
      <c r="V13" s="3"/>
    </row>
    <row r="14" spans="1:22" ht="12.75">
      <c r="A14" s="2">
        <v>3</v>
      </c>
      <c r="B14" s="2">
        <v>-0.001751</v>
      </c>
      <c r="C14" s="2">
        <v>5.921295</v>
      </c>
      <c r="D14" s="3">
        <v>0.10334609373187763</v>
      </c>
      <c r="E14" s="3">
        <v>15.550602</v>
      </c>
      <c r="F14" s="16">
        <v>62.267735</v>
      </c>
      <c r="G14" s="3"/>
      <c r="H14">
        <f t="shared" si="0"/>
        <v>68.00172967557548</v>
      </c>
      <c r="S14" s="3"/>
      <c r="T14" s="3"/>
      <c r="U14" s="3"/>
      <c r="V14" s="3"/>
    </row>
    <row r="15" spans="1:8" ht="12.75">
      <c r="A15" s="2">
        <v>4</v>
      </c>
      <c r="B15" s="2">
        <v>-0.010509</v>
      </c>
      <c r="C15" s="2">
        <v>7.914021</v>
      </c>
      <c r="D15" s="3">
        <v>0.13812572352197416</v>
      </c>
      <c r="E15" s="3">
        <v>1.747882</v>
      </c>
      <c r="F15" s="16">
        <v>73.23325</v>
      </c>
      <c r="G15" s="3"/>
      <c r="H15">
        <f t="shared" si="0"/>
        <v>90.886726077459</v>
      </c>
    </row>
    <row r="16" spans="1:8" ht="12.75">
      <c r="A16" s="2">
        <v>5</v>
      </c>
      <c r="B16" s="2">
        <v>-0.01226</v>
      </c>
      <c r="C16" s="2">
        <v>9.903301</v>
      </c>
      <c r="D16" s="3">
        <v>0.17284520926604696</v>
      </c>
      <c r="E16" s="3">
        <v>3.281519</v>
      </c>
      <c r="F16" s="16">
        <v>80.381283</v>
      </c>
      <c r="G16" s="3"/>
      <c r="H16">
        <f t="shared" si="0"/>
        <v>113.7321476970589</v>
      </c>
    </row>
    <row r="17" spans="1:8" ht="12.75">
      <c r="A17" s="2">
        <v>6</v>
      </c>
      <c r="B17" s="2">
        <v>-0.01226</v>
      </c>
      <c r="C17" s="2">
        <v>11.90292</v>
      </c>
      <c r="D17" s="3">
        <v>0.20774514460148344</v>
      </c>
      <c r="E17" s="3">
        <v>3.281519</v>
      </c>
      <c r="F17" s="16">
        <v>85.386853</v>
      </c>
      <c r="G17" s="3"/>
      <c r="H17">
        <f t="shared" si="0"/>
        <v>136.69630514777612</v>
      </c>
    </row>
    <row r="18" spans="1:8" ht="12.75">
      <c r="A18" s="2">
        <v>7</v>
      </c>
      <c r="B18" s="2">
        <v>-0.021019</v>
      </c>
      <c r="C18" s="2">
        <v>13.902542</v>
      </c>
      <c r="D18" s="3">
        <v>0.24264513229679752</v>
      </c>
      <c r="E18" s="3">
        <v>-10.521205</v>
      </c>
      <c r="F18" s="16">
        <v>88.990079</v>
      </c>
      <c r="G18" s="3"/>
      <c r="H18">
        <f t="shared" si="0"/>
        <v>159.66049705129277</v>
      </c>
    </row>
    <row r="19" spans="1:8" ht="12.75">
      <c r="A19" s="2">
        <v>8</v>
      </c>
      <c r="B19" s="2">
        <v>-0.024521</v>
      </c>
      <c r="C19" s="2">
        <v>15.903889</v>
      </c>
      <c r="D19" s="3">
        <v>0.27757522692170844</v>
      </c>
      <c r="E19" s="3">
        <v>1.747882</v>
      </c>
      <c r="F19" s="16">
        <v>91.950574</v>
      </c>
      <c r="G19" s="3"/>
      <c r="H19">
        <f t="shared" si="0"/>
        <v>182.64449931448416</v>
      </c>
    </row>
    <row r="20" spans="1:8" ht="12.75">
      <c r="A20" s="2">
        <v>9</v>
      </c>
      <c r="B20" s="2">
        <v>-0.024521</v>
      </c>
      <c r="C20" s="2">
        <v>17.910406</v>
      </c>
      <c r="D20" s="3">
        <v>0.3125955550689475</v>
      </c>
      <c r="E20" s="3">
        <v>-8.987568</v>
      </c>
      <c r="F20" s="16">
        <v>94.190418</v>
      </c>
      <c r="G20" s="3"/>
      <c r="H20">
        <f t="shared" si="0"/>
        <v>205.68787523536744</v>
      </c>
    </row>
    <row r="21" spans="1:8" ht="12.75">
      <c r="A21" s="2">
        <v>10</v>
      </c>
      <c r="B21" s="2">
        <v>-0.026272</v>
      </c>
      <c r="C21" s="2">
        <v>19.916924</v>
      </c>
      <c r="D21" s="3">
        <v>0.3476159006694791</v>
      </c>
      <c r="E21" s="3">
        <v>-5.920297</v>
      </c>
      <c r="F21" s="16">
        <v>96.23549799999999</v>
      </c>
      <c r="G21" s="3"/>
      <c r="H21">
        <f t="shared" si="0"/>
        <v>228.73126264051726</v>
      </c>
    </row>
    <row r="22" spans="1:8" ht="12.75">
      <c r="A22" s="2">
        <v>11</v>
      </c>
      <c r="B22" s="2">
        <v>-0.028023</v>
      </c>
      <c r="C22" s="2">
        <v>21.919992</v>
      </c>
      <c r="D22" s="3">
        <v>0.3825760324108169</v>
      </c>
      <c r="E22" s="3">
        <v>-5.920297</v>
      </c>
      <c r="F22" s="16">
        <v>97.968948</v>
      </c>
      <c r="G22" s="3"/>
      <c r="H22">
        <f t="shared" si="0"/>
        <v>251.73502932631752</v>
      </c>
    </row>
    <row r="23" spans="1:8" ht="12.75">
      <c r="A23" s="2">
        <v>12</v>
      </c>
      <c r="B23" s="2">
        <v>-0.031528</v>
      </c>
      <c r="C23" s="2">
        <v>23.921339</v>
      </c>
      <c r="D23" s="3">
        <v>0.4175061270357278</v>
      </c>
      <c r="E23" s="3">
        <v>-5.920297</v>
      </c>
      <c r="F23" s="16">
        <v>99.507628</v>
      </c>
      <c r="G23" s="3"/>
      <c r="H23">
        <f t="shared" si="0"/>
        <v>274.7190315895089</v>
      </c>
    </row>
    <row r="24" spans="1:8" ht="12.75">
      <c r="A24" s="2">
        <v>13</v>
      </c>
      <c r="B24" s="2">
        <v>-0.033279</v>
      </c>
      <c r="C24" s="2">
        <v>25.927855</v>
      </c>
      <c r="D24" s="3">
        <v>0.4525264377296744</v>
      </c>
      <c r="E24" s="3">
        <v>-5.920297</v>
      </c>
      <c r="F24" s="16">
        <v>100.89048799999999</v>
      </c>
      <c r="G24" s="3"/>
      <c r="H24">
        <f t="shared" si="0"/>
        <v>297.7623960261257</v>
      </c>
    </row>
    <row r="25" spans="1:8" ht="12.75">
      <c r="A25" s="2">
        <v>14</v>
      </c>
      <c r="B25" s="2">
        <v>-0.033279</v>
      </c>
      <c r="C25" s="2">
        <v>27.936096</v>
      </c>
      <c r="D25" s="3">
        <v>0.4875768553532178</v>
      </c>
      <c r="E25" s="3">
        <v>-7.453933</v>
      </c>
      <c r="F25" s="16">
        <v>102.234398</v>
      </c>
      <c r="G25" s="3"/>
      <c r="H25">
        <f t="shared" si="0"/>
        <v>320.8255708224173</v>
      </c>
    </row>
    <row r="26" spans="1:8" ht="12.75">
      <c r="A26" s="2">
        <v>15</v>
      </c>
      <c r="B26" s="2">
        <v>-0.03503</v>
      </c>
      <c r="C26" s="2">
        <v>29.942614</v>
      </c>
      <c r="D26" s="3">
        <v>0.5225972009537494</v>
      </c>
      <c r="E26" s="3">
        <v>-10.521205</v>
      </c>
      <c r="F26" s="16">
        <v>103.480918</v>
      </c>
      <c r="G26" s="3"/>
      <c r="H26">
        <f t="shared" si="0"/>
        <v>343.8689582275671</v>
      </c>
    </row>
    <row r="27" spans="1:8" ht="12.75">
      <c r="A27" s="2">
        <v>16</v>
      </c>
      <c r="B27" s="2">
        <v>-0.03503</v>
      </c>
      <c r="C27" s="2">
        <v>31.947405</v>
      </c>
      <c r="D27" s="3">
        <v>0.5575874047180991</v>
      </c>
      <c r="E27" s="3">
        <v>-5.920297</v>
      </c>
      <c r="F27" s="16">
        <v>104.552148</v>
      </c>
      <c r="G27" s="3"/>
      <c r="H27">
        <f t="shared" si="0"/>
        <v>366.8925123045092</v>
      </c>
    </row>
    <row r="28" spans="1:8" ht="12.75">
      <c r="A28" s="2">
        <v>17</v>
      </c>
      <c r="B28" s="2">
        <v>-0.038532</v>
      </c>
      <c r="C28" s="2">
        <v>33.952198</v>
      </c>
      <c r="D28" s="3">
        <v>0.5925776433890337</v>
      </c>
      <c r="E28" s="3">
        <v>1.747882</v>
      </c>
      <c r="F28" s="16">
        <v>105.603898</v>
      </c>
      <c r="G28" s="3"/>
      <c r="H28">
        <f t="shared" si="0"/>
        <v>389.9160893499842</v>
      </c>
    </row>
    <row r="29" spans="1:8" ht="12.75">
      <c r="A29" s="2">
        <v>18</v>
      </c>
      <c r="B29" s="2">
        <v>-0.042038</v>
      </c>
      <c r="C29" s="2">
        <v>35.956991</v>
      </c>
      <c r="D29" s="3">
        <v>0.6275678820599684</v>
      </c>
      <c r="E29" s="3">
        <v>-5.920297</v>
      </c>
      <c r="F29" s="16">
        <v>106.538788</v>
      </c>
      <c r="G29" s="3"/>
      <c r="H29">
        <f t="shared" si="0"/>
        <v>412.9396663954592</v>
      </c>
    </row>
    <row r="30" spans="1:8" ht="12.75">
      <c r="A30" s="2">
        <v>19</v>
      </c>
      <c r="B30" s="2">
        <v>-0.03503</v>
      </c>
      <c r="C30" s="2">
        <v>37.965232</v>
      </c>
      <c r="D30" s="3">
        <v>0.6626182996835118</v>
      </c>
      <c r="E30" s="3">
        <v>0.214245</v>
      </c>
      <c r="F30" s="16">
        <v>107.532118</v>
      </c>
      <c r="G30" s="3"/>
      <c r="H30">
        <f t="shared" si="0"/>
        <v>436.0028411917508</v>
      </c>
    </row>
    <row r="31" spans="1:8" ht="12.75">
      <c r="A31" s="2">
        <v>20</v>
      </c>
      <c r="B31" s="2">
        <v>-0.029777</v>
      </c>
      <c r="C31" s="2">
        <v>39.970025</v>
      </c>
      <c r="D31" s="3">
        <v>0.6976085383544465</v>
      </c>
      <c r="E31" s="3">
        <v>1.747882</v>
      </c>
      <c r="F31" s="16">
        <v>108.46700799999999</v>
      </c>
      <c r="G31" s="3"/>
      <c r="H31">
        <f t="shared" si="0"/>
        <v>459.02641823722576</v>
      </c>
    </row>
    <row r="32" spans="1:8" ht="12.75">
      <c r="A32" s="2">
        <v>21</v>
      </c>
      <c r="B32" s="2">
        <v>-0.038532</v>
      </c>
      <c r="C32" s="2">
        <v>41.973094</v>
      </c>
      <c r="D32" s="3">
        <v>0.7325686875490769</v>
      </c>
      <c r="E32" s="3">
        <v>-4.386662</v>
      </c>
      <c r="F32" s="16">
        <v>109.323998</v>
      </c>
      <c r="G32" s="3"/>
      <c r="H32">
        <f t="shared" si="0"/>
        <v>482.0301964072926</v>
      </c>
    </row>
    <row r="33" spans="1:8" ht="12.75">
      <c r="A33" s="2">
        <v>22</v>
      </c>
      <c r="B33" s="2">
        <v>-0.042038</v>
      </c>
      <c r="C33" s="2">
        <v>43.979611</v>
      </c>
      <c r="D33" s="3">
        <v>0.7675890156963159</v>
      </c>
      <c r="E33" s="3">
        <v>0.214245</v>
      </c>
      <c r="F33" s="16">
        <v>110.142028</v>
      </c>
      <c r="G33" s="3"/>
      <c r="H33">
        <f t="shared" si="0"/>
        <v>505.0735723281758</v>
      </c>
    </row>
    <row r="34" spans="1:8" ht="12.75">
      <c r="A34" s="2">
        <v>23</v>
      </c>
      <c r="B34" s="2">
        <v>-0.040287</v>
      </c>
      <c r="C34" s="2">
        <v>45.984404</v>
      </c>
      <c r="D34" s="3">
        <v>0.8025792543672505</v>
      </c>
      <c r="E34" s="3">
        <v>-2.853027</v>
      </c>
      <c r="F34" s="16">
        <v>111.01848799999999</v>
      </c>
      <c r="G34" s="3"/>
      <c r="H34">
        <f t="shared" si="0"/>
        <v>528.0971493736508</v>
      </c>
    </row>
    <row r="35" spans="1:8" ht="12.75">
      <c r="A35" s="2">
        <v>24</v>
      </c>
      <c r="B35" s="2">
        <v>-0.038532</v>
      </c>
      <c r="C35" s="2">
        <v>47.990921</v>
      </c>
      <c r="D35" s="3">
        <v>0.8375995825144896</v>
      </c>
      <c r="E35" s="3">
        <v>-1.31939</v>
      </c>
      <c r="F35" s="16">
        <v>111.855988</v>
      </c>
      <c r="G35" s="3"/>
      <c r="H35">
        <f t="shared" si="0"/>
        <v>551.1405252945342</v>
      </c>
    </row>
    <row r="36" spans="1:8" ht="12.75">
      <c r="A36" s="2">
        <v>25</v>
      </c>
      <c r="B36" s="2">
        <v>-0.038532</v>
      </c>
      <c r="C36" s="2">
        <v>49.999161</v>
      </c>
      <c r="D36" s="3">
        <v>0.8726499826847406</v>
      </c>
      <c r="E36" s="3">
        <v>1.747882</v>
      </c>
      <c r="F36" s="16">
        <v>112.61559799999999</v>
      </c>
      <c r="G36" s="3"/>
      <c r="H36">
        <f t="shared" si="0"/>
        <v>574.2036886065594</v>
      </c>
    </row>
    <row r="37" spans="1:8" ht="12.75">
      <c r="A37" s="2">
        <v>26</v>
      </c>
      <c r="B37" s="2">
        <v>-0.042038</v>
      </c>
      <c r="C37" s="2">
        <v>52.007402</v>
      </c>
      <c r="D37" s="3">
        <v>0.9077004003082839</v>
      </c>
      <c r="E37" s="3">
        <v>0.214245</v>
      </c>
      <c r="F37" s="16">
        <v>113.394678</v>
      </c>
      <c r="G37" s="3"/>
      <c r="H37">
        <f t="shared" si="0"/>
        <v>597.2668634028508</v>
      </c>
    </row>
    <row r="38" spans="1:8" ht="12.75">
      <c r="A38" s="2">
        <v>27</v>
      </c>
      <c r="B38" s="2">
        <v>-0.038532</v>
      </c>
      <c r="C38" s="2">
        <v>54.015643</v>
      </c>
      <c r="D38" s="3">
        <v>0.9427508179318274</v>
      </c>
      <c r="E38" s="3">
        <v>-5.920297</v>
      </c>
      <c r="F38" s="16">
        <v>114.115318</v>
      </c>
      <c r="G38" s="3"/>
      <c r="H38">
        <f t="shared" si="0"/>
        <v>620.3300381991425</v>
      </c>
    </row>
    <row r="39" spans="1:8" ht="12.75">
      <c r="A39" s="2">
        <v>28</v>
      </c>
      <c r="B39" s="2">
        <v>-0.036781</v>
      </c>
      <c r="C39" s="2">
        <v>56.016988</v>
      </c>
      <c r="D39" s="3">
        <v>0.9776808776501533</v>
      </c>
      <c r="E39" s="3">
        <v>-1.31939</v>
      </c>
      <c r="F39" s="16">
        <v>114.85543799999999</v>
      </c>
      <c r="G39" s="3"/>
      <c r="H39">
        <f t="shared" si="0"/>
        <v>643.3140174938009</v>
      </c>
    </row>
    <row r="40" spans="1:8" ht="12.75">
      <c r="A40" s="2">
        <v>29</v>
      </c>
      <c r="B40" s="2">
        <v>-0.038532</v>
      </c>
      <c r="C40" s="2">
        <v>58.025229</v>
      </c>
      <c r="D40" s="3">
        <v>1.0127312952736969</v>
      </c>
      <c r="E40" s="3">
        <v>-2.853027</v>
      </c>
      <c r="F40" s="16">
        <v>115.537138</v>
      </c>
      <c r="G40" s="3"/>
      <c r="H40">
        <f t="shared" si="0"/>
        <v>666.3771922900926</v>
      </c>
    </row>
    <row r="41" spans="1:8" ht="12.75">
      <c r="A41" s="2">
        <v>30</v>
      </c>
      <c r="B41" s="2">
        <v>-0.04554</v>
      </c>
      <c r="C41" s="2">
        <v>60.030022</v>
      </c>
      <c r="D41" s="3">
        <v>1.0477215339446315</v>
      </c>
      <c r="E41" s="3">
        <v>0.214245</v>
      </c>
      <c r="F41" s="16">
        <v>116.257778</v>
      </c>
      <c r="G41" s="3"/>
      <c r="H41">
        <f t="shared" si="0"/>
        <v>689.4007693355676</v>
      </c>
    </row>
    <row r="42" spans="1:8" ht="12.75">
      <c r="A42" s="2">
        <v>31</v>
      </c>
      <c r="B42" s="2">
        <v>-0.038532</v>
      </c>
      <c r="C42" s="2">
        <v>62.034815</v>
      </c>
      <c r="D42" s="3">
        <v>1.0827117726155662</v>
      </c>
      <c r="E42" s="3">
        <v>0.214245</v>
      </c>
      <c r="F42" s="16">
        <v>116.91999799999999</v>
      </c>
      <c r="G42" s="3"/>
      <c r="H42">
        <f t="shared" si="0"/>
        <v>712.4243463810426</v>
      </c>
    </row>
    <row r="43" spans="1:8" ht="12.75">
      <c r="A43" s="2">
        <v>32</v>
      </c>
      <c r="B43" s="2">
        <v>-0.036781</v>
      </c>
      <c r="C43" s="2">
        <v>64.041331</v>
      </c>
      <c r="D43" s="3">
        <v>1.1177320833095126</v>
      </c>
      <c r="E43" s="3">
        <v>1.747882</v>
      </c>
      <c r="F43" s="16">
        <v>117.621168</v>
      </c>
      <c r="G43" s="3"/>
      <c r="H43">
        <f t="shared" si="0"/>
        <v>735.4677108176593</v>
      </c>
    </row>
    <row r="44" spans="1:8" ht="12.75">
      <c r="A44" s="2">
        <v>33</v>
      </c>
      <c r="B44" s="2">
        <v>-0.036781</v>
      </c>
      <c r="C44" s="2">
        <v>66.046125</v>
      </c>
      <c r="D44" s="3">
        <v>1.15272233943374</v>
      </c>
      <c r="E44" s="3">
        <v>-5.920297</v>
      </c>
      <c r="F44" s="16">
        <v>118.302858</v>
      </c>
      <c r="G44" s="3"/>
      <c r="H44">
        <f t="shared" si="0"/>
        <v>758.491299347401</v>
      </c>
    </row>
    <row r="45" spans="1:8" ht="12.75">
      <c r="A45" s="2">
        <v>34</v>
      </c>
      <c r="B45" s="2">
        <v>-0.038532</v>
      </c>
      <c r="C45" s="2">
        <v>68.050919</v>
      </c>
      <c r="D45" s="3">
        <v>1.187712595557967</v>
      </c>
      <c r="E45" s="3">
        <v>-10.521205</v>
      </c>
      <c r="F45" s="16">
        <v>118.984548</v>
      </c>
      <c r="G45" s="3"/>
      <c r="H45">
        <f t="shared" si="0"/>
        <v>781.5148878771423</v>
      </c>
    </row>
    <row r="46" spans="1:8" ht="12.75">
      <c r="A46" s="2">
        <v>35</v>
      </c>
      <c r="B46" s="2">
        <v>-0.038532</v>
      </c>
      <c r="C46" s="2">
        <v>70.055712</v>
      </c>
      <c r="D46" s="3">
        <v>1.2227028342289017</v>
      </c>
      <c r="E46" s="3">
        <v>-8.987568</v>
      </c>
      <c r="F46" s="16">
        <v>119.627298</v>
      </c>
      <c r="G46" s="3"/>
      <c r="H46">
        <f t="shared" si="0"/>
        <v>804.5384649226173</v>
      </c>
    </row>
    <row r="47" spans="1:8" ht="12.75">
      <c r="A47" s="2">
        <v>36</v>
      </c>
      <c r="B47" s="2">
        <v>-0.036781</v>
      </c>
      <c r="C47" s="2">
        <v>72.062229</v>
      </c>
      <c r="D47" s="3">
        <v>1.257723162376141</v>
      </c>
      <c r="E47" s="3">
        <v>-5.920297</v>
      </c>
      <c r="F47" s="16">
        <v>120.231078</v>
      </c>
      <c r="G47" s="3"/>
      <c r="H47">
        <f t="shared" si="0"/>
        <v>827.5818408435007</v>
      </c>
    </row>
    <row r="48" spans="1:8" ht="12.75">
      <c r="A48" s="2">
        <v>37</v>
      </c>
      <c r="B48" s="2">
        <v>-0.031528</v>
      </c>
      <c r="C48" s="2">
        <v>74.068745</v>
      </c>
      <c r="D48" s="3">
        <v>1.2927434730700875</v>
      </c>
      <c r="E48" s="3">
        <v>-5.920297</v>
      </c>
      <c r="F48" s="16">
        <v>120.79591799999999</v>
      </c>
      <c r="G48" s="3"/>
      <c r="H48">
        <f t="shared" si="0"/>
        <v>850.6252052801176</v>
      </c>
    </row>
    <row r="49" spans="1:8" ht="12.75">
      <c r="A49" s="2">
        <v>38</v>
      </c>
      <c r="B49" s="2">
        <v>-0.033279</v>
      </c>
      <c r="C49" s="2">
        <v>76.071815</v>
      </c>
      <c r="D49" s="3">
        <v>1.3277036397180102</v>
      </c>
      <c r="E49" s="3">
        <v>-2.853027</v>
      </c>
      <c r="F49" s="16">
        <v>121.380218</v>
      </c>
      <c r="G49" s="3"/>
      <c r="H49">
        <f t="shared" si="0"/>
        <v>873.6289949344507</v>
      </c>
    </row>
    <row r="50" spans="1:8" ht="12.75">
      <c r="A50" s="2">
        <v>39</v>
      </c>
      <c r="B50" s="2">
        <v>-0.03503</v>
      </c>
      <c r="C50" s="2">
        <v>78.074884</v>
      </c>
      <c r="D50" s="3">
        <v>1.3626637889126405</v>
      </c>
      <c r="E50" s="3">
        <v>-1.31939</v>
      </c>
      <c r="F50" s="16">
        <v>122.022958</v>
      </c>
      <c r="G50" s="3"/>
      <c r="H50">
        <f t="shared" si="0"/>
        <v>896.6327731045175</v>
      </c>
    </row>
    <row r="51" spans="1:8" ht="12.75">
      <c r="A51" s="2">
        <v>40</v>
      </c>
      <c r="B51" s="2">
        <v>-0.033279</v>
      </c>
      <c r="C51" s="2">
        <v>80.079678</v>
      </c>
      <c r="D51" s="3">
        <v>1.3976540450368677</v>
      </c>
      <c r="E51" s="3">
        <v>-5.920297</v>
      </c>
      <c r="F51" s="16">
        <v>122.626748</v>
      </c>
      <c r="G51" s="3"/>
      <c r="H51">
        <f t="shared" si="0"/>
        <v>919.6563616342589</v>
      </c>
    </row>
    <row r="52" spans="1:8" ht="12.75">
      <c r="A52" s="2">
        <v>41</v>
      </c>
      <c r="B52" s="2">
        <v>-0.028023</v>
      </c>
      <c r="C52" s="2">
        <v>82.08102</v>
      </c>
      <c r="D52" s="3">
        <v>1.432584052395316</v>
      </c>
      <c r="E52" s="3">
        <v>-5.920297</v>
      </c>
      <c r="F52" s="16">
        <v>123.17209799999999</v>
      </c>
      <c r="G52" s="3"/>
      <c r="H52">
        <f t="shared" si="0"/>
        <v>942.6403064761179</v>
      </c>
    </row>
    <row r="53" spans="1:8" ht="12.75">
      <c r="A53" s="2">
        <v>42</v>
      </c>
      <c r="B53" s="2">
        <v>-0.026272</v>
      </c>
      <c r="C53" s="2">
        <v>84.08926</v>
      </c>
      <c r="D53" s="3">
        <v>1.467634452565567</v>
      </c>
      <c r="E53" s="3">
        <v>-8.987568</v>
      </c>
      <c r="F53" s="16">
        <v>123.73692799999999</v>
      </c>
      <c r="G53" s="3"/>
      <c r="H53">
        <f t="shared" si="0"/>
        <v>965.703469788143</v>
      </c>
    </row>
    <row r="54" spans="1:8" ht="12.75">
      <c r="A54" s="2">
        <v>43</v>
      </c>
      <c r="B54" s="2">
        <v>-0.02277</v>
      </c>
      <c r="C54" s="2">
        <v>86.088882</v>
      </c>
      <c r="D54" s="3">
        <v>1.502534440260881</v>
      </c>
      <c r="E54" s="3">
        <v>-2.853027</v>
      </c>
      <c r="F54" s="16">
        <v>124.30175799999999</v>
      </c>
      <c r="G54" s="3"/>
      <c r="H54">
        <f t="shared" si="0"/>
        <v>988.6676616916596</v>
      </c>
    </row>
    <row r="55" spans="1:8" ht="12.75">
      <c r="A55" s="2">
        <v>44</v>
      </c>
      <c r="B55" s="2">
        <v>-0.028023</v>
      </c>
      <c r="C55" s="2">
        <v>88.095398</v>
      </c>
      <c r="D55" s="3">
        <v>1.5375547509548275</v>
      </c>
      <c r="E55" s="3">
        <v>4.815154</v>
      </c>
      <c r="F55" s="16">
        <v>124.808158</v>
      </c>
      <c r="G55" s="3"/>
      <c r="H55">
        <f t="shared" si="0"/>
        <v>1011.7110261282766</v>
      </c>
    </row>
    <row r="56" spans="1:8" ht="12.75">
      <c r="A56" s="2">
        <v>45</v>
      </c>
      <c r="B56" s="2">
        <v>-0.028023</v>
      </c>
      <c r="C56" s="2">
        <v>90.098469</v>
      </c>
      <c r="D56" s="3">
        <v>1.5725149350560428</v>
      </c>
      <c r="E56" s="3">
        <v>-8.987568</v>
      </c>
      <c r="F56" s="16">
        <v>125.45089800000001</v>
      </c>
      <c r="G56" s="3"/>
      <c r="H56">
        <f t="shared" si="0"/>
        <v>1034.7148272668762</v>
      </c>
    </row>
    <row r="57" spans="1:8" ht="12.75">
      <c r="A57" s="2">
        <v>46</v>
      </c>
      <c r="B57" s="2">
        <v>-0.024521</v>
      </c>
      <c r="C57" s="2">
        <v>92.10326</v>
      </c>
      <c r="D57" s="3">
        <v>1.6075051388203927</v>
      </c>
      <c r="E57" s="3">
        <v>-2.853027</v>
      </c>
      <c r="F57" s="16">
        <v>125.89886800000001</v>
      </c>
      <c r="G57" s="3"/>
      <c r="H57">
        <f t="shared" si="0"/>
        <v>1057.7383813438184</v>
      </c>
    </row>
    <row r="58" spans="1:8" ht="12.75">
      <c r="A58" s="2">
        <v>47</v>
      </c>
      <c r="B58" s="2">
        <v>-0.021019</v>
      </c>
      <c r="C58" s="2">
        <v>94.104607</v>
      </c>
      <c r="D58" s="3">
        <v>1.6424352334453034</v>
      </c>
      <c r="E58" s="3">
        <v>-2.853027</v>
      </c>
      <c r="F58" s="16">
        <v>126.46370800000001</v>
      </c>
      <c r="G58" s="3"/>
      <c r="H58">
        <f t="shared" si="0"/>
        <v>1080.7223836070095</v>
      </c>
    </row>
    <row r="59" spans="1:8" ht="12.75">
      <c r="A59" s="2">
        <v>48</v>
      </c>
      <c r="B59" s="2">
        <v>0.108601</v>
      </c>
      <c r="C59" s="2">
        <v>95.905991</v>
      </c>
      <c r="D59" s="3">
        <v>1.673875315338049</v>
      </c>
      <c r="E59" s="3">
        <v>-2.853027</v>
      </c>
      <c r="F59" s="16">
        <v>129.20994800000003</v>
      </c>
      <c r="G59" s="3"/>
      <c r="H59">
        <f t="shared" si="0"/>
        <v>1101.4099574924362</v>
      </c>
    </row>
    <row r="60" spans="1:8" ht="12.75">
      <c r="A60" s="2">
        <v>49</v>
      </c>
      <c r="B60" s="2">
        <v>0.110352</v>
      </c>
      <c r="C60" s="2">
        <v>97.912506</v>
      </c>
      <c r="D60" s="3">
        <v>1.7088956085787028</v>
      </c>
      <c r="E60" s="3">
        <v>-1.31939</v>
      </c>
      <c r="F60" s="16">
        <v>129.32679800000003</v>
      </c>
      <c r="G60" s="3"/>
      <c r="H60">
        <f t="shared" si="0"/>
        <v>1124.4533104447864</v>
      </c>
    </row>
    <row r="61" spans="1:8" ht="12.75">
      <c r="A61" s="2">
        <v>50</v>
      </c>
      <c r="B61" s="2">
        <v>0.115608</v>
      </c>
      <c r="C61" s="2">
        <v>99.925919</v>
      </c>
      <c r="D61" s="3">
        <v>1.7440362946311596</v>
      </c>
      <c r="E61" s="3">
        <v>-4.386662</v>
      </c>
      <c r="F61" s="16">
        <v>129.42419800000002</v>
      </c>
      <c r="G61" s="3"/>
      <c r="H61">
        <f t="shared" si="0"/>
        <v>1147.575881867303</v>
      </c>
    </row>
    <row r="62" spans="1:8" ht="12.75">
      <c r="A62" s="2">
        <v>51</v>
      </c>
      <c r="B62" s="2">
        <v>0.115608</v>
      </c>
      <c r="C62" s="2">
        <v>101.932438</v>
      </c>
      <c r="D62" s="3">
        <v>1.7790566576849838</v>
      </c>
      <c r="E62" s="3">
        <v>-5.920297</v>
      </c>
      <c r="F62" s="16">
        <v>129.521578</v>
      </c>
      <c r="G62" s="3"/>
      <c r="H62">
        <f t="shared" si="0"/>
        <v>1170.6192807567193</v>
      </c>
    </row>
    <row r="63" spans="1:8" ht="12.75">
      <c r="A63" s="2">
        <v>52</v>
      </c>
      <c r="B63" s="2">
        <v>0.115608</v>
      </c>
      <c r="C63" s="2">
        <v>103.944127</v>
      </c>
      <c r="D63" s="3">
        <v>1.8141672542611358</v>
      </c>
      <c r="E63" s="3">
        <v>-8.987568</v>
      </c>
      <c r="F63" s="16">
        <v>129.599488</v>
      </c>
      <c r="G63" s="3"/>
      <c r="H63">
        <f t="shared" si="0"/>
        <v>1193.7220533038274</v>
      </c>
    </row>
    <row r="64" spans="1:8" ht="12.75">
      <c r="A64" s="2">
        <v>53</v>
      </c>
      <c r="B64" s="2">
        <v>0.122612</v>
      </c>
      <c r="C64" s="2">
        <v>105.952368</v>
      </c>
      <c r="D64" s="3">
        <v>1.8492176718846796</v>
      </c>
      <c r="E64" s="3">
        <v>0.214245</v>
      </c>
      <c r="F64" s="16">
        <v>129.716348</v>
      </c>
      <c r="G64" s="3"/>
      <c r="H64">
        <f t="shared" si="0"/>
        <v>1216.7852281001192</v>
      </c>
    </row>
    <row r="65" spans="1:8" ht="12.75">
      <c r="A65" s="2">
        <v>54</v>
      </c>
      <c r="B65" s="2">
        <v>0.122612</v>
      </c>
      <c r="C65" s="2">
        <v>107.957161</v>
      </c>
      <c r="D65" s="3">
        <v>1.884207910555614</v>
      </c>
      <c r="E65" s="3">
        <v>-5.920297</v>
      </c>
      <c r="F65" s="16">
        <v>129.91111800000002</v>
      </c>
      <c r="G65" s="3"/>
      <c r="H65">
        <f t="shared" si="0"/>
        <v>1239.808805145594</v>
      </c>
    </row>
    <row r="66" spans="1:8" ht="12.75">
      <c r="A66" s="2">
        <v>55</v>
      </c>
      <c r="B66" s="2">
        <v>0.127869</v>
      </c>
      <c r="C66" s="2">
        <v>109.961955</v>
      </c>
      <c r="D66" s="3">
        <v>1.9191981666798412</v>
      </c>
      <c r="E66" s="3">
        <v>3.281519</v>
      </c>
      <c r="F66" s="16">
        <v>130.14483800000002</v>
      </c>
      <c r="G66" s="3"/>
      <c r="H66">
        <f t="shared" si="0"/>
        <v>1262.8323936753354</v>
      </c>
    </row>
    <row r="67" spans="1:8" ht="12.75">
      <c r="A67" s="2">
        <v>56</v>
      </c>
      <c r="B67" s="2">
        <v>0.127869</v>
      </c>
      <c r="C67" s="2">
        <v>111.973643</v>
      </c>
      <c r="D67" s="3">
        <v>1.9543087458027009</v>
      </c>
      <c r="E67" s="3">
        <v>1.747882</v>
      </c>
      <c r="F67" s="16">
        <v>130.475938</v>
      </c>
      <c r="G67" s="3"/>
      <c r="H67">
        <f t="shared" si="0"/>
        <v>1285.935154738177</v>
      </c>
    </row>
    <row r="68" spans="1:8" ht="12.75">
      <c r="A68" s="2">
        <v>57</v>
      </c>
      <c r="B68" s="2">
        <v>0.127869</v>
      </c>
      <c r="C68" s="2">
        <v>113.980158</v>
      </c>
      <c r="D68" s="3">
        <v>1.9893290390433551</v>
      </c>
      <c r="E68" s="3">
        <v>1.747882</v>
      </c>
      <c r="F68" s="16">
        <v>130.88496800000001</v>
      </c>
      <c r="G68" s="3"/>
      <c r="H68">
        <f t="shared" si="0"/>
        <v>1308.9785076905277</v>
      </c>
    </row>
    <row r="69" spans="1:8" ht="12.75">
      <c r="A69" s="2">
        <v>58</v>
      </c>
      <c r="B69" s="2">
        <v>0.12962</v>
      </c>
      <c r="C69" s="3">
        <v>115.9884</v>
      </c>
      <c r="D69" s="3">
        <v>2.024379474120191</v>
      </c>
      <c r="E69" s="3">
        <v>-8.987568</v>
      </c>
      <c r="F69" s="16">
        <v>131.332938</v>
      </c>
      <c r="H69">
        <f t="shared" si="0"/>
        <v>1332.0416939710856</v>
      </c>
    </row>
    <row r="70" spans="1:8" ht="12.75">
      <c r="A70" s="2">
        <v>59</v>
      </c>
      <c r="B70" s="2">
        <v>0.136627</v>
      </c>
      <c r="C70" s="2">
        <v>117.99664</v>
      </c>
      <c r="D70" s="3">
        <v>2.059429874290442</v>
      </c>
      <c r="E70" s="3">
        <v>-7.453933</v>
      </c>
      <c r="F70" s="16">
        <v>131.91723800000003</v>
      </c>
      <c r="G70" s="3"/>
      <c r="H70">
        <f t="shared" si="0"/>
        <v>1355.1048572831107</v>
      </c>
    </row>
    <row r="71" spans="1:8" ht="12.75">
      <c r="A71" s="2">
        <v>60</v>
      </c>
      <c r="B71" s="2">
        <v>0.136627</v>
      </c>
      <c r="C71" s="2">
        <v>120.003156</v>
      </c>
      <c r="D71" s="3">
        <v>2.0944501849843884</v>
      </c>
      <c r="E71" s="3">
        <v>-4.386662</v>
      </c>
      <c r="F71" s="16">
        <v>132.228868</v>
      </c>
      <c r="G71" s="3"/>
      <c r="H71">
        <f t="shared" si="0"/>
        <v>1378.1482217197276</v>
      </c>
    </row>
    <row r="72" spans="1:8" ht="12.75">
      <c r="A72" s="2">
        <v>61</v>
      </c>
      <c r="B72" s="2">
        <v>0.138378</v>
      </c>
      <c r="C72" s="2">
        <v>122.006225</v>
      </c>
      <c r="D72" s="3">
        <v>2.1294103341790187</v>
      </c>
      <c r="E72" s="3">
        <v>0.214245</v>
      </c>
      <c r="F72" s="16">
        <v>132.715798</v>
      </c>
      <c r="G72" s="3"/>
      <c r="H72">
        <f t="shared" si="0"/>
        <v>1401.1519998897943</v>
      </c>
    </row>
    <row r="73" spans="1:8" ht="12.75">
      <c r="A73" s="2">
        <v>62</v>
      </c>
      <c r="B73" s="2">
        <v>0.136627</v>
      </c>
      <c r="C73" s="2">
        <v>124.014466</v>
      </c>
      <c r="D73" s="3">
        <v>2.164460751802562</v>
      </c>
      <c r="E73" s="3">
        <v>-10.521205</v>
      </c>
      <c r="F73" s="16">
        <v>133.00793800000002</v>
      </c>
      <c r="G73" s="3"/>
      <c r="H73">
        <f t="shared" si="0"/>
        <v>1424.215174686086</v>
      </c>
    </row>
    <row r="74" spans="1:8" ht="12.75">
      <c r="A74" s="2">
        <v>63</v>
      </c>
      <c r="B74" s="2">
        <v>0.143631</v>
      </c>
      <c r="C74" s="2">
        <v>126.020983</v>
      </c>
      <c r="D74" s="3">
        <v>2.199481079949801</v>
      </c>
      <c r="E74" s="3">
        <v>-2.853027</v>
      </c>
      <c r="F74" s="16">
        <v>133.358528</v>
      </c>
      <c r="G74" s="3"/>
      <c r="H74">
        <f t="shared" si="0"/>
        <v>1447.258550606969</v>
      </c>
    </row>
    <row r="75" spans="1:8" ht="12.75">
      <c r="A75" s="2">
        <v>64</v>
      </c>
      <c r="B75" s="2">
        <v>0.145386</v>
      </c>
      <c r="C75" s="2">
        <v>128.0275</v>
      </c>
      <c r="D75" s="3">
        <v>2.2345014080970405</v>
      </c>
      <c r="E75" s="3">
        <v>6.348789</v>
      </c>
      <c r="F75" s="16">
        <v>133.728598</v>
      </c>
      <c r="G75" s="3"/>
      <c r="H75">
        <f t="shared" si="0"/>
        <v>1470.3019265278526</v>
      </c>
    </row>
    <row r="76" spans="1:8" ht="12.75">
      <c r="A76" s="2">
        <v>65</v>
      </c>
      <c r="B76" s="2">
        <v>0.143631</v>
      </c>
      <c r="C76" s="2">
        <v>130.032293</v>
      </c>
      <c r="D76" s="3">
        <v>2.269491646767975</v>
      </c>
      <c r="E76" s="3">
        <v>-1.31939</v>
      </c>
      <c r="F76" s="16">
        <v>134.215518</v>
      </c>
      <c r="G76" s="3"/>
      <c r="H76">
        <f aca="true" t="shared" si="1" ref="H76:H139">658*(D76-$H$4)+$F$11</f>
        <v>1493.3255035733275</v>
      </c>
    </row>
    <row r="77" spans="1:8" ht="12.75">
      <c r="A77" s="2">
        <v>66</v>
      </c>
      <c r="B77" s="2">
        <v>0.147137</v>
      </c>
      <c r="C77" s="2">
        <v>132.043981</v>
      </c>
      <c r="D77" s="3">
        <v>2.3046022258908345</v>
      </c>
      <c r="E77" s="3">
        <v>-5.920297</v>
      </c>
      <c r="F77" s="16">
        <v>134.663488</v>
      </c>
      <c r="G77" s="3"/>
      <c r="H77">
        <f t="shared" si="1"/>
        <v>1516.4282646361692</v>
      </c>
    </row>
    <row r="78" spans="1:8" ht="12.75">
      <c r="A78" s="2">
        <v>67</v>
      </c>
      <c r="B78" s="2">
        <v>0.15239</v>
      </c>
      <c r="C78" s="3">
        <v>134.048774</v>
      </c>
      <c r="D78" s="3">
        <v>2.3395924645617696</v>
      </c>
      <c r="E78" s="3">
        <v>-1.31939</v>
      </c>
      <c r="F78" s="16">
        <v>134.858248</v>
      </c>
      <c r="H78">
        <f t="shared" si="1"/>
        <v>1539.4518416816445</v>
      </c>
    </row>
    <row r="79" spans="1:8" ht="12.75">
      <c r="A79" s="2">
        <v>68</v>
      </c>
      <c r="B79" s="2">
        <v>0.154141</v>
      </c>
      <c r="C79" s="2">
        <v>136.060463</v>
      </c>
      <c r="D79" s="3">
        <v>2.3747030611379216</v>
      </c>
      <c r="E79" s="3">
        <v>-5.920297</v>
      </c>
      <c r="F79" s="16">
        <v>135.150408</v>
      </c>
      <c r="G79" s="3"/>
      <c r="H79">
        <f t="shared" si="1"/>
        <v>1562.5546142287524</v>
      </c>
    </row>
    <row r="80" spans="1:8" ht="12.75">
      <c r="A80" s="2">
        <v>69</v>
      </c>
      <c r="B80" s="2">
        <v>0.159397</v>
      </c>
      <c r="C80" s="2">
        <v>138.061808</v>
      </c>
      <c r="D80" s="3">
        <v>2.4096331208562476</v>
      </c>
      <c r="E80" s="3">
        <v>0.214245</v>
      </c>
      <c r="F80" s="16">
        <v>136.00738800000002</v>
      </c>
      <c r="G80" s="3"/>
      <c r="H80">
        <f t="shared" si="1"/>
        <v>1585.538593523411</v>
      </c>
    </row>
    <row r="81" spans="1:8" ht="12.75">
      <c r="A81" s="2">
        <v>70</v>
      </c>
      <c r="B81" s="2">
        <v>0.15239</v>
      </c>
      <c r="C81" s="2">
        <v>140.073496</v>
      </c>
      <c r="D81" s="3">
        <v>2.444743699979107</v>
      </c>
      <c r="E81" s="3">
        <v>-12.05484</v>
      </c>
      <c r="F81" s="16">
        <v>136.182678</v>
      </c>
      <c r="G81" s="3"/>
      <c r="H81">
        <f t="shared" si="1"/>
        <v>1608.6413545862524</v>
      </c>
    </row>
    <row r="82" spans="1:8" ht="12.75">
      <c r="A82" s="2">
        <v>71</v>
      </c>
      <c r="B82" s="2">
        <v>0.157646</v>
      </c>
      <c r="C82" s="2">
        <v>142.080013</v>
      </c>
      <c r="D82" s="3">
        <v>2.4797640281263464</v>
      </c>
      <c r="E82" s="3">
        <v>1.747882</v>
      </c>
      <c r="F82" s="16">
        <v>136.37745800000002</v>
      </c>
      <c r="G82" s="3"/>
      <c r="H82">
        <f t="shared" si="1"/>
        <v>1631.684730507136</v>
      </c>
    </row>
    <row r="83" spans="1:8" ht="12.75">
      <c r="A83" s="2">
        <v>72</v>
      </c>
      <c r="B83" s="2">
        <v>0.162899</v>
      </c>
      <c r="C83" s="2">
        <v>144.083083</v>
      </c>
      <c r="D83" s="3">
        <v>2.514724194774269</v>
      </c>
      <c r="E83" s="3">
        <v>0.214245</v>
      </c>
      <c r="F83" s="16">
        <v>136.728048</v>
      </c>
      <c r="G83" s="3"/>
      <c r="H83">
        <f t="shared" si="1"/>
        <v>1654.688520161469</v>
      </c>
    </row>
    <row r="84" spans="1:8" ht="12.75">
      <c r="A84" s="2">
        <v>73</v>
      </c>
      <c r="B84" s="2">
        <v>0.157646</v>
      </c>
      <c r="C84" s="2">
        <v>146.089599</v>
      </c>
      <c r="D84" s="3">
        <v>2.5497445054682153</v>
      </c>
      <c r="E84" s="3">
        <v>10.949697</v>
      </c>
      <c r="F84" s="16">
        <v>137.176018</v>
      </c>
      <c r="G84" s="3"/>
      <c r="H84">
        <f t="shared" si="1"/>
        <v>1677.7318845980856</v>
      </c>
    </row>
    <row r="85" spans="1:8" ht="12.75">
      <c r="A85" s="2">
        <v>74</v>
      </c>
      <c r="B85" s="2">
        <v>0.166405</v>
      </c>
      <c r="C85" s="2">
        <v>148.096115</v>
      </c>
      <c r="D85" s="3">
        <v>2.584764816162162</v>
      </c>
      <c r="E85" s="3">
        <v>-5.920297</v>
      </c>
      <c r="F85" s="16">
        <v>137.54606800000002</v>
      </c>
      <c r="G85" s="3"/>
      <c r="H85">
        <f t="shared" si="1"/>
        <v>1700.7752490347027</v>
      </c>
    </row>
    <row r="86" spans="1:8" ht="12.75">
      <c r="A86" s="2">
        <v>75</v>
      </c>
      <c r="B86" s="2">
        <v>0.16465</v>
      </c>
      <c r="C86" s="2">
        <v>150.104357</v>
      </c>
      <c r="D86" s="3">
        <v>2.619815251238998</v>
      </c>
      <c r="E86" s="3">
        <v>0.214245</v>
      </c>
      <c r="F86" s="16">
        <v>137.91612800000001</v>
      </c>
      <c r="G86" s="3"/>
      <c r="H86">
        <f t="shared" si="1"/>
        <v>1723.8384353152608</v>
      </c>
    </row>
    <row r="87" spans="1:8" ht="12.75">
      <c r="A87" s="2">
        <v>76</v>
      </c>
      <c r="B87" s="2">
        <v>0.166405</v>
      </c>
      <c r="C87" s="2">
        <v>152.10915</v>
      </c>
      <c r="D87" s="3">
        <v>2.6548054899099327</v>
      </c>
      <c r="E87" s="3">
        <v>-1.31939</v>
      </c>
      <c r="F87" s="16">
        <v>138.188818</v>
      </c>
      <c r="G87" s="3"/>
      <c r="H87">
        <f t="shared" si="1"/>
        <v>1746.8620123607357</v>
      </c>
    </row>
    <row r="88" spans="1:8" ht="12.75">
      <c r="A88" s="2">
        <v>77</v>
      </c>
      <c r="B88" s="2">
        <v>0.173409</v>
      </c>
      <c r="C88" s="2">
        <v>154.119114</v>
      </c>
      <c r="D88" s="3">
        <v>2.689885979556488</v>
      </c>
      <c r="E88" s="3">
        <v>-1.31939</v>
      </c>
      <c r="F88" s="16">
        <v>138.617298</v>
      </c>
      <c r="G88" s="3"/>
      <c r="H88">
        <f t="shared" si="1"/>
        <v>1769.944974548169</v>
      </c>
    </row>
    <row r="89" spans="1:8" ht="12.75">
      <c r="A89" s="2">
        <v>78</v>
      </c>
      <c r="B89" s="2">
        <v>0.171658</v>
      </c>
      <c r="C89" s="2">
        <v>156.117012</v>
      </c>
      <c r="D89" s="3">
        <v>2.7247558777754977</v>
      </c>
      <c r="E89" s="3">
        <v>0.214245</v>
      </c>
      <c r="F89" s="16">
        <v>138.851018</v>
      </c>
      <c r="G89" s="3"/>
      <c r="H89">
        <f t="shared" si="1"/>
        <v>1792.8893675762774</v>
      </c>
    </row>
    <row r="90" spans="1:8" ht="12.75">
      <c r="A90" s="2">
        <v>79</v>
      </c>
      <c r="B90" s="2">
        <v>0.173409</v>
      </c>
      <c r="C90" s="2">
        <v>158.125254</v>
      </c>
      <c r="D90" s="3">
        <v>2.759806312852334</v>
      </c>
      <c r="E90" s="3">
        <v>-5.920297</v>
      </c>
      <c r="F90" s="16">
        <v>139.24055800000002</v>
      </c>
      <c r="G90" s="3"/>
      <c r="H90">
        <f t="shared" si="1"/>
        <v>1815.9525538568357</v>
      </c>
    </row>
    <row r="91" spans="1:8" ht="12.75">
      <c r="A91" s="2">
        <v>80</v>
      </c>
      <c r="B91" s="2">
        <v>0.180416</v>
      </c>
      <c r="C91" s="2">
        <v>160.133494</v>
      </c>
      <c r="D91" s="3">
        <v>2.7948567130225848</v>
      </c>
      <c r="E91" s="3">
        <v>-4.386662</v>
      </c>
      <c r="F91" s="16">
        <v>139.64958800000002</v>
      </c>
      <c r="G91" s="3"/>
      <c r="H91">
        <f t="shared" si="1"/>
        <v>1839.0157171688609</v>
      </c>
    </row>
    <row r="92" spans="1:8" ht="12.75">
      <c r="A92" s="2">
        <v>81</v>
      </c>
      <c r="B92" s="2">
        <v>0.178665</v>
      </c>
      <c r="C92" s="2">
        <v>162.138287</v>
      </c>
      <c r="D92" s="3">
        <v>2.829846951693519</v>
      </c>
      <c r="E92" s="3">
        <v>9.416059</v>
      </c>
      <c r="F92" s="16">
        <v>139.98068800000001</v>
      </c>
      <c r="G92" s="3"/>
      <c r="H92">
        <f t="shared" si="1"/>
        <v>1862.0392942143355</v>
      </c>
    </row>
    <row r="93" spans="1:8" ht="12.75">
      <c r="A93" s="2">
        <v>82</v>
      </c>
      <c r="B93" s="2">
        <v>0.185669</v>
      </c>
      <c r="C93" s="2">
        <v>164.141356</v>
      </c>
      <c r="D93" s="3">
        <v>2.8648071008881497</v>
      </c>
      <c r="E93" s="3">
        <v>-8.987568</v>
      </c>
      <c r="F93" s="16">
        <v>140.25335800000002</v>
      </c>
      <c r="G93" s="3"/>
      <c r="H93">
        <f t="shared" si="1"/>
        <v>1885.0430723844024</v>
      </c>
    </row>
    <row r="94" spans="1:8" ht="12.75">
      <c r="A94" s="2">
        <v>83</v>
      </c>
      <c r="B94" s="2">
        <v>0.185669</v>
      </c>
      <c r="C94" s="2">
        <v>166.142701</v>
      </c>
      <c r="D94" s="3">
        <v>2.8997371606064752</v>
      </c>
      <c r="E94" s="3">
        <v>6.348789</v>
      </c>
      <c r="F94" s="16">
        <v>140.70132800000002</v>
      </c>
      <c r="G94" s="3"/>
      <c r="H94">
        <f t="shared" si="1"/>
        <v>1908.0270516790606</v>
      </c>
    </row>
    <row r="95" spans="1:8" ht="12.75">
      <c r="A95" s="2">
        <v>84</v>
      </c>
      <c r="B95" s="2">
        <v>0.185669</v>
      </c>
      <c r="C95" s="2">
        <v>168.144047</v>
      </c>
      <c r="D95" s="3">
        <v>2.934667237778094</v>
      </c>
      <c r="E95" s="3">
        <v>-5.920297</v>
      </c>
      <c r="F95" s="16">
        <v>141.11035800000002</v>
      </c>
      <c r="G95" s="3"/>
      <c r="H95">
        <f t="shared" si="1"/>
        <v>1931.0110424579857</v>
      </c>
    </row>
    <row r="96" spans="1:8" ht="12.75">
      <c r="A96" s="2">
        <v>85</v>
      </c>
      <c r="B96" s="2">
        <v>0.189175</v>
      </c>
      <c r="C96" s="2">
        <v>170.152287</v>
      </c>
      <c r="D96" s="3">
        <v>2.969717637948345</v>
      </c>
      <c r="E96" s="3">
        <v>-10.521205</v>
      </c>
      <c r="F96" s="16">
        <v>141.26616800000002</v>
      </c>
      <c r="G96" s="3"/>
      <c r="H96">
        <f t="shared" si="1"/>
        <v>1954.074205770011</v>
      </c>
    </row>
    <row r="97" spans="1:8" ht="12.75">
      <c r="A97" s="2">
        <v>86</v>
      </c>
      <c r="B97" s="2">
        <v>0.194428</v>
      </c>
      <c r="C97" s="2">
        <v>172.157078</v>
      </c>
      <c r="D97" s="3">
        <v>3.004707841712695</v>
      </c>
      <c r="E97" s="3">
        <v>4.815154</v>
      </c>
      <c r="F97" s="16">
        <v>141.480408</v>
      </c>
      <c r="G97" s="3"/>
      <c r="H97">
        <f t="shared" si="1"/>
        <v>1977.0977598469533</v>
      </c>
    </row>
    <row r="98" spans="1:8" ht="12.75">
      <c r="A98" s="2">
        <v>87</v>
      </c>
      <c r="B98" s="2">
        <v>0.194428</v>
      </c>
      <c r="C98" s="2">
        <v>174.160149</v>
      </c>
      <c r="D98" s="3">
        <v>3.0396680258139095</v>
      </c>
      <c r="E98" s="3">
        <v>1.747882</v>
      </c>
      <c r="F98" s="16">
        <v>141.79203800000002</v>
      </c>
      <c r="G98" s="3"/>
      <c r="H98">
        <f t="shared" si="1"/>
        <v>2000.1015609855524</v>
      </c>
    </row>
    <row r="99" spans="1:8" ht="12.75">
      <c r="A99" s="2">
        <v>88</v>
      </c>
      <c r="B99" s="2">
        <v>-0.327549</v>
      </c>
      <c r="C99" s="2">
        <v>175.971875</v>
      </c>
      <c r="D99" s="3">
        <v>3.0712886096578966</v>
      </c>
      <c r="E99" s="3">
        <v>-1.31939</v>
      </c>
      <c r="F99" s="16">
        <v>142.941178</v>
      </c>
      <c r="G99" s="3"/>
      <c r="H99">
        <f t="shared" si="1"/>
        <v>2020.907905154896</v>
      </c>
    </row>
    <row r="100" spans="1:8" ht="12.75">
      <c r="A100" s="2">
        <v>89</v>
      </c>
      <c r="B100" s="2">
        <v>-0.325794</v>
      </c>
      <c r="C100" s="2">
        <v>177.978391</v>
      </c>
      <c r="D100" s="3">
        <v>3.106308920351843</v>
      </c>
      <c r="E100" s="3">
        <v>-15.122112</v>
      </c>
      <c r="F100" s="16">
        <v>143.21385800000002</v>
      </c>
      <c r="G100" s="3"/>
      <c r="H100">
        <f t="shared" si="1"/>
        <v>2043.9512695915128</v>
      </c>
    </row>
    <row r="101" spans="1:8" ht="12.75">
      <c r="A101" s="2">
        <v>90</v>
      </c>
      <c r="B101" s="2">
        <v>-0.324043</v>
      </c>
      <c r="C101" s="2">
        <v>179.988358</v>
      </c>
      <c r="D101" s="3">
        <v>3.141389462358276</v>
      </c>
      <c r="E101" s="3">
        <v>-1.31939</v>
      </c>
      <c r="F101" s="16">
        <v>143.272278</v>
      </c>
      <c r="G101" s="3"/>
      <c r="H101">
        <f t="shared" si="1"/>
        <v>2067.0342662317457</v>
      </c>
    </row>
    <row r="102" spans="1:8" ht="12.75">
      <c r="A102" s="2">
        <v>91</v>
      </c>
      <c r="B102" s="2">
        <v>-0.322292</v>
      </c>
      <c r="C102" s="2">
        <v>181.998322</v>
      </c>
      <c r="D102" s="3">
        <v>3.1764699520048314</v>
      </c>
      <c r="E102" s="3">
        <v>-10.521205</v>
      </c>
      <c r="F102" s="16">
        <v>143.350198</v>
      </c>
      <c r="G102" s="3"/>
      <c r="H102">
        <f t="shared" si="1"/>
        <v>2090.117228419179</v>
      </c>
    </row>
    <row r="103" spans="1:8" ht="12.75">
      <c r="A103" s="2">
        <v>92</v>
      </c>
      <c r="B103" s="2">
        <v>-0.31879</v>
      </c>
      <c r="C103" s="2">
        <v>184.008286</v>
      </c>
      <c r="D103" s="3">
        <v>3.2115504416513865</v>
      </c>
      <c r="E103" s="3">
        <v>-2.853027</v>
      </c>
      <c r="F103" s="16">
        <v>143.506018</v>
      </c>
      <c r="G103" s="3"/>
      <c r="H103">
        <f t="shared" si="1"/>
        <v>2113.2001906066125</v>
      </c>
    </row>
    <row r="104" spans="1:8" ht="12.75">
      <c r="A104" s="2">
        <v>93</v>
      </c>
      <c r="B104" s="2">
        <v>-0.310032</v>
      </c>
      <c r="C104" s="2">
        <v>186.014804</v>
      </c>
      <c r="D104" s="3">
        <v>3.246570787251918</v>
      </c>
      <c r="E104" s="3">
        <v>1.747882</v>
      </c>
      <c r="F104" s="16">
        <v>143.73973800000002</v>
      </c>
      <c r="G104" s="3"/>
      <c r="H104">
        <f t="shared" si="1"/>
        <v>2136.243578011762</v>
      </c>
    </row>
    <row r="105" spans="1:8" ht="12.75">
      <c r="A105" s="2">
        <v>94</v>
      </c>
      <c r="B105" s="2">
        <v>-0.311783</v>
      </c>
      <c r="C105" s="2">
        <v>188.023044</v>
      </c>
      <c r="D105" s="3">
        <v>3.2816211874221692</v>
      </c>
      <c r="E105" s="3">
        <v>-1.31939</v>
      </c>
      <c r="F105" s="16">
        <v>143.759208</v>
      </c>
      <c r="G105" s="3"/>
      <c r="H105">
        <f t="shared" si="1"/>
        <v>2159.3067413237873</v>
      </c>
    </row>
    <row r="106" spans="1:8" ht="12.75">
      <c r="A106" s="2">
        <v>95</v>
      </c>
      <c r="B106" s="2">
        <v>-0.311783</v>
      </c>
      <c r="C106" s="2">
        <v>190.033009</v>
      </c>
      <c r="D106" s="3">
        <v>3.316701694522017</v>
      </c>
      <c r="E106" s="3">
        <v>4.815154</v>
      </c>
      <c r="F106" s="16">
        <v>143.73973800000002</v>
      </c>
      <c r="G106" s="3"/>
      <c r="H106">
        <f t="shared" si="1"/>
        <v>2182.3897149954873</v>
      </c>
    </row>
    <row r="107" spans="1:8" ht="12.75">
      <c r="A107" s="2">
        <v>96</v>
      </c>
      <c r="B107" s="2">
        <v>-0.30653</v>
      </c>
      <c r="C107" s="2">
        <v>192.044698</v>
      </c>
      <c r="D107" s="3">
        <v>3.3518122910981694</v>
      </c>
      <c r="E107" s="3">
        <v>-7.453933</v>
      </c>
      <c r="F107" s="16">
        <v>143.915028</v>
      </c>
      <c r="G107" s="3"/>
      <c r="H107">
        <f t="shared" si="1"/>
        <v>2205.4924875425954</v>
      </c>
    </row>
    <row r="108" spans="1:8" ht="12.75">
      <c r="A108" s="2">
        <v>97</v>
      </c>
      <c r="B108" s="2">
        <v>-0.30653</v>
      </c>
      <c r="C108" s="2">
        <v>194.051213</v>
      </c>
      <c r="D108" s="3">
        <v>3.386832584338823</v>
      </c>
      <c r="E108" s="3">
        <v>0.214245</v>
      </c>
      <c r="F108" s="16">
        <v>143.953988</v>
      </c>
      <c r="G108" s="3"/>
      <c r="H108">
        <f t="shared" si="1"/>
        <v>2228.5358404949457</v>
      </c>
    </row>
    <row r="109" spans="1:8" ht="12.75">
      <c r="A109" s="2">
        <v>98</v>
      </c>
      <c r="B109" s="2">
        <v>-0.299522</v>
      </c>
      <c r="C109" s="2">
        <v>196.05773</v>
      </c>
      <c r="D109" s="3">
        <v>3.421852912486062</v>
      </c>
      <c r="E109" s="3">
        <v>6.348789</v>
      </c>
      <c r="F109" s="16">
        <v>143.97345800000002</v>
      </c>
      <c r="G109" s="3"/>
      <c r="H109">
        <f t="shared" si="1"/>
        <v>2251.579216415829</v>
      </c>
    </row>
    <row r="110" spans="1:8" ht="12.75">
      <c r="A110" s="2">
        <v>99</v>
      </c>
      <c r="B110" s="2">
        <v>-0.299522</v>
      </c>
      <c r="C110" s="2">
        <v>198.067695</v>
      </c>
      <c r="D110" s="3">
        <v>3.45693341958591</v>
      </c>
      <c r="E110" s="3">
        <v>9.416059</v>
      </c>
      <c r="F110" s="16">
        <v>143.953988</v>
      </c>
      <c r="G110" s="3"/>
      <c r="H110">
        <f t="shared" si="1"/>
        <v>2274.662190087529</v>
      </c>
    </row>
    <row r="111" spans="1:8" ht="12.75">
      <c r="A111" s="2">
        <v>100</v>
      </c>
      <c r="B111" s="2">
        <v>-0.297771</v>
      </c>
      <c r="C111" s="2">
        <v>200.075935</v>
      </c>
      <c r="D111" s="3">
        <v>3.4919838197561606</v>
      </c>
      <c r="E111" s="3">
        <v>10.949697</v>
      </c>
      <c r="F111" s="16">
        <v>143.97345800000002</v>
      </c>
      <c r="G111" s="3"/>
      <c r="H111">
        <f t="shared" si="1"/>
        <v>2297.7253533995536</v>
      </c>
    </row>
    <row r="112" spans="1:8" ht="12.75">
      <c r="A112" s="2">
        <v>101</v>
      </c>
      <c r="B112" s="2">
        <v>-0.292515</v>
      </c>
      <c r="C112" s="2">
        <v>202.084176</v>
      </c>
      <c r="D112" s="3">
        <v>3.527034237379705</v>
      </c>
      <c r="E112" s="3">
        <v>-4.386662</v>
      </c>
      <c r="F112" s="16">
        <v>144.109788</v>
      </c>
      <c r="G112" s="3"/>
      <c r="H112">
        <f t="shared" si="1"/>
        <v>2320.7885281958456</v>
      </c>
    </row>
    <row r="113" spans="1:8" ht="12.75">
      <c r="A113" s="2">
        <v>102</v>
      </c>
      <c r="B113" s="2">
        <v>-0.289013</v>
      </c>
      <c r="C113" s="2">
        <v>204.0906924</v>
      </c>
      <c r="D113" s="3">
        <v>3.562054555054968</v>
      </c>
      <c r="E113" s="3">
        <v>4.815154</v>
      </c>
      <c r="F113" s="16">
        <v>144.109788</v>
      </c>
      <c r="G113" s="3"/>
      <c r="H113">
        <f t="shared" si="1"/>
        <v>2343.831897226169</v>
      </c>
    </row>
    <row r="114" spans="1:8" ht="12.75">
      <c r="A114" s="2">
        <v>103</v>
      </c>
      <c r="B114" s="2">
        <v>-0.289013</v>
      </c>
      <c r="C114" s="2">
        <v>206.0972094</v>
      </c>
      <c r="D114" s="3">
        <v>3.597074883202207</v>
      </c>
      <c r="E114" s="3">
        <v>-5.920297</v>
      </c>
      <c r="F114" s="16">
        <v>143.915028</v>
      </c>
      <c r="G114" s="3"/>
      <c r="H114">
        <f t="shared" si="1"/>
        <v>2366.875273147052</v>
      </c>
    </row>
    <row r="115" spans="1:8" ht="12.75">
      <c r="A115" s="2">
        <v>104</v>
      </c>
      <c r="B115" s="2">
        <v>-0.283756</v>
      </c>
      <c r="C115" s="2">
        <v>208.1071741</v>
      </c>
      <c r="D115" s="3">
        <v>3.632155385066067</v>
      </c>
      <c r="E115" s="3">
        <v>15.550602</v>
      </c>
      <c r="F115" s="16">
        <v>143.837118</v>
      </c>
      <c r="G115" s="3"/>
      <c r="H115">
        <f t="shared" si="1"/>
        <v>2389.958243373472</v>
      </c>
    </row>
    <row r="116" spans="1:8" ht="12.75">
      <c r="A116" s="2">
        <v>105</v>
      </c>
      <c r="B116" s="2">
        <v>-0.285507</v>
      </c>
      <c r="C116" s="2">
        <v>210.1171384</v>
      </c>
      <c r="D116" s="3">
        <v>3.66723587994861</v>
      </c>
      <c r="E116" s="3">
        <v>-13.588476</v>
      </c>
      <c r="F116" s="16">
        <v>143.798158</v>
      </c>
      <c r="G116" s="3"/>
      <c r="H116">
        <f t="shared" si="1"/>
        <v>2413.0412090061855</v>
      </c>
    </row>
    <row r="117" spans="1:8" ht="12.75">
      <c r="A117" s="2">
        <v>106</v>
      </c>
      <c r="B117" s="2">
        <v>-0.280254</v>
      </c>
      <c r="C117" s="2">
        <v>212.1253791</v>
      </c>
      <c r="D117" s="3">
        <v>3.702286292336166</v>
      </c>
      <c r="E117" s="3">
        <v>12.483333</v>
      </c>
      <c r="F117" s="16">
        <v>143.681308</v>
      </c>
      <c r="G117" s="3"/>
      <c r="H117">
        <f t="shared" si="1"/>
        <v>2436.104380357197</v>
      </c>
    </row>
    <row r="118" spans="1:8" ht="12.75">
      <c r="A118" s="2">
        <v>107</v>
      </c>
      <c r="B118" s="2">
        <v>-0.278503</v>
      </c>
      <c r="C118" s="2">
        <v>214.1336199</v>
      </c>
      <c r="D118" s="3">
        <v>3.7373367064690513</v>
      </c>
      <c r="E118" s="3">
        <v>6.348789</v>
      </c>
      <c r="F118" s="16">
        <v>143.700778</v>
      </c>
      <c r="G118" s="3"/>
      <c r="H118">
        <f t="shared" si="1"/>
        <v>2459.1675528566357</v>
      </c>
    </row>
    <row r="119" spans="1:8" ht="12.75">
      <c r="A119" s="2">
        <v>108</v>
      </c>
      <c r="B119" s="2">
        <v>-0.276752</v>
      </c>
      <c r="C119" s="2">
        <v>216.1384129</v>
      </c>
      <c r="D119" s="3">
        <v>3.7723269451399855</v>
      </c>
      <c r="E119" s="3">
        <v>-5.920297</v>
      </c>
      <c r="F119" s="16">
        <v>143.81764800000002</v>
      </c>
      <c r="G119" s="3"/>
      <c r="H119">
        <f t="shared" si="1"/>
        <v>2482.1911299021103</v>
      </c>
    </row>
    <row r="120" spans="1:8" ht="12.75">
      <c r="A120" s="2">
        <v>109</v>
      </c>
      <c r="B120" s="2">
        <v>-0.274998</v>
      </c>
      <c r="C120" s="2">
        <v>218.1501011</v>
      </c>
      <c r="D120" s="3">
        <v>3.8074375277535037</v>
      </c>
      <c r="E120" s="3">
        <v>6.348789</v>
      </c>
      <c r="F120" s="16">
        <v>143.93449800000002</v>
      </c>
      <c r="G120" s="3"/>
      <c r="H120">
        <f t="shared" si="1"/>
        <v>2505.2938932618054</v>
      </c>
    </row>
    <row r="121" spans="1:8" ht="12.75">
      <c r="A121" s="2">
        <v>110</v>
      </c>
      <c r="B121" s="2">
        <v>-0.276752</v>
      </c>
      <c r="C121" s="2">
        <v>220.1583413</v>
      </c>
      <c r="D121" s="3">
        <v>3.842487931414413</v>
      </c>
      <c r="E121" s="3">
        <v>0.214245</v>
      </c>
      <c r="F121" s="16">
        <v>144.148748</v>
      </c>
      <c r="G121" s="3"/>
      <c r="H121">
        <f t="shared" si="1"/>
        <v>2528.357058870684</v>
      </c>
    </row>
    <row r="122" spans="1:8" ht="12.75">
      <c r="A122" s="2">
        <v>111</v>
      </c>
      <c r="B122" s="2">
        <v>-0.267994</v>
      </c>
      <c r="C122" s="2">
        <v>222.166582</v>
      </c>
      <c r="D122" s="3">
        <v>3.877538343801969</v>
      </c>
      <c r="E122" s="3">
        <v>0.214245</v>
      </c>
      <c r="F122" s="16">
        <v>145.531608</v>
      </c>
      <c r="G122" s="3"/>
      <c r="H122">
        <f t="shared" si="1"/>
        <v>2551.4202302216954</v>
      </c>
    </row>
    <row r="123" spans="1:8" ht="12.75">
      <c r="A123" s="2">
        <v>112</v>
      </c>
      <c r="B123" s="2">
        <v>-0.260986</v>
      </c>
      <c r="C123" s="2">
        <v>224.174823</v>
      </c>
      <c r="D123" s="3">
        <v>3.9125887614255124</v>
      </c>
      <c r="E123" s="3">
        <v>1.747882</v>
      </c>
      <c r="F123" s="16">
        <v>144.38246800000002</v>
      </c>
      <c r="G123" s="3"/>
      <c r="H123">
        <f t="shared" si="1"/>
        <v>2574.483405017987</v>
      </c>
    </row>
    <row r="124" spans="1:8" ht="12.75">
      <c r="A124" s="2">
        <v>113</v>
      </c>
      <c r="B124" s="2">
        <v>-0.266243</v>
      </c>
      <c r="C124" s="2">
        <v>226.177893</v>
      </c>
      <c r="D124" s="3">
        <v>3.9475489280734353</v>
      </c>
      <c r="E124" s="3">
        <v>0.214245</v>
      </c>
      <c r="F124" s="16">
        <v>145.06416800000002</v>
      </c>
      <c r="G124" s="3"/>
      <c r="H124">
        <f t="shared" si="1"/>
        <v>2597.4871946723206</v>
      </c>
    </row>
    <row r="125" spans="1:8" ht="12.75">
      <c r="A125" s="2">
        <v>114</v>
      </c>
      <c r="B125" s="2">
        <v>-0.260986</v>
      </c>
      <c r="C125" s="2">
        <v>228.187858</v>
      </c>
      <c r="D125" s="3">
        <v>3.982629435173283</v>
      </c>
      <c r="E125" s="3">
        <v>15.550602</v>
      </c>
      <c r="F125" s="16">
        <v>146.330158</v>
      </c>
      <c r="G125" s="3"/>
      <c r="H125">
        <f t="shared" si="1"/>
        <v>2620.57016834402</v>
      </c>
    </row>
    <row r="126" spans="1:8" ht="12.75">
      <c r="A126" s="2">
        <v>115</v>
      </c>
      <c r="B126" s="2">
        <v>-0.259235</v>
      </c>
      <c r="C126" s="2">
        <v>230.189202</v>
      </c>
      <c r="D126" s="3">
        <v>4.017559477438316</v>
      </c>
      <c r="E126" s="3">
        <v>1.747882</v>
      </c>
      <c r="F126" s="16">
        <v>148.238908</v>
      </c>
      <c r="G126" s="3"/>
      <c r="H126">
        <f t="shared" si="1"/>
        <v>2643.554136154412</v>
      </c>
    </row>
    <row r="127" spans="1:8" ht="12.75">
      <c r="A127" s="2">
        <v>116</v>
      </c>
      <c r="B127" s="2">
        <v>-0.257484</v>
      </c>
      <c r="C127" s="2">
        <v>232.193995</v>
      </c>
      <c r="D127" s="3">
        <v>4.052549716109251</v>
      </c>
      <c r="E127" s="3">
        <v>7.882424</v>
      </c>
      <c r="F127" s="16">
        <v>148.316808</v>
      </c>
      <c r="G127" s="3"/>
      <c r="H127">
        <f t="shared" si="1"/>
        <v>2666.577713199887</v>
      </c>
    </row>
    <row r="128" spans="1:8" ht="12.75">
      <c r="A128" s="2">
        <v>117</v>
      </c>
      <c r="B128" s="2">
        <v>-0.257484</v>
      </c>
      <c r="C128" s="2">
        <v>234.202237</v>
      </c>
      <c r="D128" s="3">
        <v>4.087600151186087</v>
      </c>
      <c r="E128" s="3">
        <v>0.214245</v>
      </c>
      <c r="F128" s="16">
        <v>148.51158800000002</v>
      </c>
      <c r="G128" s="3"/>
      <c r="H128">
        <f t="shared" si="1"/>
        <v>2689.640899480445</v>
      </c>
    </row>
    <row r="129" spans="1:8" ht="12.75">
      <c r="A129" s="2">
        <v>118</v>
      </c>
      <c r="B129" s="2">
        <v>-0.252228</v>
      </c>
      <c r="C129" s="2">
        <v>236.205306</v>
      </c>
      <c r="D129" s="3">
        <v>4.122560300380718</v>
      </c>
      <c r="E129" s="3">
        <v>6.348789</v>
      </c>
      <c r="F129" s="16">
        <v>148.531058</v>
      </c>
      <c r="G129" s="3"/>
      <c r="H129">
        <f t="shared" si="1"/>
        <v>2712.644677650512</v>
      </c>
    </row>
    <row r="130" spans="1:8" ht="12.75">
      <c r="A130" s="2">
        <v>119</v>
      </c>
      <c r="B130" s="2">
        <v>-0.252228</v>
      </c>
      <c r="C130" s="2">
        <v>238.211823</v>
      </c>
      <c r="D130" s="3">
        <v>4.157580628527956</v>
      </c>
      <c r="E130" s="3">
        <v>4.815154</v>
      </c>
      <c r="F130" s="16">
        <v>148.70634800000002</v>
      </c>
      <c r="G130" s="3"/>
      <c r="H130">
        <f t="shared" si="1"/>
        <v>2735.6880535713954</v>
      </c>
    </row>
    <row r="131" spans="1:8" ht="12.75">
      <c r="A131" s="2">
        <v>120</v>
      </c>
      <c r="B131" s="2">
        <v>-0.246975</v>
      </c>
      <c r="C131" s="2">
        <v>240.218339</v>
      </c>
      <c r="D131" s="3">
        <v>4.192600939221903</v>
      </c>
      <c r="E131" s="3">
        <v>1.747882</v>
      </c>
      <c r="F131" s="16">
        <v>148.764778</v>
      </c>
      <c r="G131" s="3"/>
      <c r="H131">
        <f t="shared" si="1"/>
        <v>2758.731418008012</v>
      </c>
    </row>
    <row r="132" spans="1:8" ht="12.75">
      <c r="A132" s="2">
        <v>121</v>
      </c>
      <c r="B132" s="2">
        <v>-0.243469</v>
      </c>
      <c r="C132" s="2">
        <v>242.223132</v>
      </c>
      <c r="D132" s="3">
        <v>4.227591177892838</v>
      </c>
      <c r="E132" s="3">
        <v>4.815154</v>
      </c>
      <c r="F132" s="16">
        <v>148.78425800000002</v>
      </c>
      <c r="G132" s="3"/>
      <c r="H132">
        <f t="shared" si="1"/>
        <v>2781.754995053487</v>
      </c>
    </row>
    <row r="133" spans="1:8" ht="12.75">
      <c r="A133" s="2">
        <v>122</v>
      </c>
      <c r="B133" s="2">
        <v>-0.245224</v>
      </c>
      <c r="C133" s="2">
        <v>244.226201</v>
      </c>
      <c r="D133" s="3">
        <v>4.2625513270874675</v>
      </c>
      <c r="E133" s="3">
        <v>0.214245</v>
      </c>
      <c r="F133" s="16">
        <v>148.95955800000002</v>
      </c>
      <c r="G133" s="3"/>
      <c r="H133">
        <f t="shared" si="1"/>
        <v>2804.758773223554</v>
      </c>
    </row>
    <row r="134" spans="1:8" ht="12.75">
      <c r="A134" s="2">
        <v>123</v>
      </c>
      <c r="B134" s="2">
        <v>-0.239967</v>
      </c>
      <c r="C134" s="2">
        <v>246.227544</v>
      </c>
      <c r="D134" s="3">
        <v>4.297481351899209</v>
      </c>
      <c r="E134" s="3">
        <v>1.747882</v>
      </c>
      <c r="F134" s="16">
        <v>148.99850800000002</v>
      </c>
      <c r="G134" s="3"/>
      <c r="H134">
        <f t="shared" si="1"/>
        <v>2827.7427295496796</v>
      </c>
    </row>
    <row r="135" spans="1:8" ht="12.75">
      <c r="A135" s="2">
        <v>124</v>
      </c>
      <c r="B135" s="2">
        <v>-0.234714</v>
      </c>
      <c r="C135" s="2">
        <v>248.237512</v>
      </c>
      <c r="D135" s="3">
        <v>4.332561911358934</v>
      </c>
      <c r="E135" s="3">
        <v>15.550602</v>
      </c>
      <c r="F135" s="16">
        <v>149.056938</v>
      </c>
      <c r="G135" s="3"/>
      <c r="H135">
        <f t="shared" si="1"/>
        <v>2850.8257376741785</v>
      </c>
    </row>
    <row r="136" spans="1:8" ht="12.75">
      <c r="A136" s="2">
        <v>125</v>
      </c>
      <c r="B136" s="2">
        <v>-0.23296</v>
      </c>
      <c r="C136" s="2">
        <v>250.240579</v>
      </c>
      <c r="D136" s="3">
        <v>4.367522025646979</v>
      </c>
      <c r="E136" s="3">
        <v>-10.521205</v>
      </c>
      <c r="F136" s="16">
        <v>149.173798</v>
      </c>
      <c r="G136" s="3"/>
      <c r="H136">
        <f t="shared" si="1"/>
        <v>2873.8294928757123</v>
      </c>
    </row>
    <row r="137" spans="1:8" ht="12.75">
      <c r="A137" s="2">
        <v>126</v>
      </c>
      <c r="B137" s="2">
        <v>-0.229458</v>
      </c>
      <c r="C137" s="2">
        <v>252.241925</v>
      </c>
      <c r="D137" s="3">
        <v>4.402452102818598</v>
      </c>
      <c r="E137" s="3">
        <v>9.416059</v>
      </c>
      <c r="F137" s="16">
        <v>149.095888</v>
      </c>
      <c r="G137" s="3"/>
      <c r="H137">
        <f t="shared" si="1"/>
        <v>2896.813483654638</v>
      </c>
    </row>
    <row r="138" spans="1:8" ht="12.75">
      <c r="A138" s="2">
        <v>127</v>
      </c>
      <c r="B138" s="2">
        <v>-0.227707</v>
      </c>
      <c r="C138" s="2">
        <v>254.246716</v>
      </c>
      <c r="D138" s="3">
        <v>4.437442306582947</v>
      </c>
      <c r="E138" s="3">
        <v>9.416059</v>
      </c>
      <c r="F138" s="16">
        <v>149.095888</v>
      </c>
      <c r="G138" s="3"/>
      <c r="H138">
        <f t="shared" si="1"/>
        <v>2919.8370377315796</v>
      </c>
    </row>
    <row r="139" spans="1:8" ht="12.75">
      <c r="A139" s="2">
        <v>128</v>
      </c>
      <c r="B139" s="2">
        <v>-0.227707</v>
      </c>
      <c r="C139" s="2">
        <v>256.253236</v>
      </c>
      <c r="D139" s="3">
        <v>4.472462687090064</v>
      </c>
      <c r="E139" s="3">
        <v>-5.920297</v>
      </c>
      <c r="F139" s="16">
        <v>148.99850800000002</v>
      </c>
      <c r="G139" s="3"/>
      <c r="H139">
        <f t="shared" si="1"/>
        <v>2942.880448105262</v>
      </c>
    </row>
    <row r="140" spans="1:8" ht="12.75">
      <c r="A140" s="2">
        <v>129</v>
      </c>
      <c r="B140" s="2">
        <v>0.527233</v>
      </c>
      <c r="C140" s="2">
        <v>257.88913</v>
      </c>
      <c r="D140" s="3">
        <v>4.501014423603684</v>
      </c>
      <c r="E140" s="3">
        <v>0.214245</v>
      </c>
      <c r="F140" s="16">
        <v>149.329608</v>
      </c>
      <c r="G140" s="3"/>
      <c r="H140">
        <f aca="true" t="shared" si="2" ref="H140:H203">658*(D140-$H$4)+$F$11</f>
        <v>2961.667490731224</v>
      </c>
    </row>
    <row r="141" spans="1:8" ht="12.75">
      <c r="A141" s="2">
        <v>130</v>
      </c>
      <c r="B141" s="2">
        <v>0.528984</v>
      </c>
      <c r="C141" s="2">
        <v>259.89737</v>
      </c>
      <c r="D141" s="3">
        <v>4.536064823773936</v>
      </c>
      <c r="E141" s="3">
        <v>-7.453933</v>
      </c>
      <c r="F141" s="16">
        <v>149.407518</v>
      </c>
      <c r="G141" s="3"/>
      <c r="H141">
        <f t="shared" si="2"/>
        <v>2984.7306540432496</v>
      </c>
    </row>
    <row r="142" spans="1:8" ht="12.75">
      <c r="A142" s="2">
        <v>131</v>
      </c>
      <c r="B142" s="2">
        <v>0.530735</v>
      </c>
      <c r="C142" s="2">
        <v>261.909058</v>
      </c>
      <c r="D142" s="3">
        <v>4.571175402896795</v>
      </c>
      <c r="E142" s="3">
        <v>-1.31939</v>
      </c>
      <c r="F142" s="16">
        <v>149.543858</v>
      </c>
      <c r="G142" s="3"/>
      <c r="H142">
        <f t="shared" si="2"/>
        <v>3007.8334151060913</v>
      </c>
    </row>
    <row r="143" spans="1:8" ht="12.75">
      <c r="A143" s="2">
        <v>132</v>
      </c>
      <c r="B143" s="2">
        <v>0.535992</v>
      </c>
      <c r="C143" s="2">
        <v>263.913851</v>
      </c>
      <c r="D143" s="3">
        <v>4.6061656415677295</v>
      </c>
      <c r="E143" s="3">
        <v>1.747882</v>
      </c>
      <c r="F143" s="16">
        <v>149.52438800000002</v>
      </c>
      <c r="G143" s="3"/>
      <c r="H143">
        <f t="shared" si="2"/>
        <v>3030.856992151566</v>
      </c>
    </row>
    <row r="144" spans="1:8" ht="12.75">
      <c r="A144" s="2">
        <v>133</v>
      </c>
      <c r="B144" s="2">
        <v>0.537743</v>
      </c>
      <c r="C144" s="2">
        <v>265.927264</v>
      </c>
      <c r="D144" s="3">
        <v>4.641306327620185</v>
      </c>
      <c r="E144" s="3">
        <v>3.281519</v>
      </c>
      <c r="F144" s="16">
        <v>149.699678</v>
      </c>
      <c r="G144" s="3"/>
      <c r="H144">
        <f t="shared" si="2"/>
        <v>3053.979563574082</v>
      </c>
    </row>
    <row r="145" spans="1:8" ht="12.75">
      <c r="A145" s="2">
        <v>134</v>
      </c>
      <c r="B145" s="2">
        <v>0.541245</v>
      </c>
      <c r="C145" s="2">
        <v>267.938952</v>
      </c>
      <c r="D145" s="3">
        <v>4.676416906743045</v>
      </c>
      <c r="E145" s="3">
        <v>1.747882</v>
      </c>
      <c r="F145" s="16">
        <v>149.816528</v>
      </c>
      <c r="G145" s="3"/>
      <c r="H145">
        <f t="shared" si="2"/>
        <v>3077.0823246369237</v>
      </c>
    </row>
    <row r="146" spans="1:8" ht="12.75">
      <c r="A146" s="2">
        <v>135</v>
      </c>
      <c r="B146" s="2">
        <v>0.542996</v>
      </c>
      <c r="C146" s="2">
        <v>269.948916</v>
      </c>
      <c r="D146" s="3">
        <v>4.711497396389601</v>
      </c>
      <c r="E146" s="3">
        <v>0.214245</v>
      </c>
      <c r="F146" s="16">
        <v>149.95286800000002</v>
      </c>
      <c r="G146" s="3"/>
      <c r="H146">
        <f t="shared" si="2"/>
        <v>3100.1652868243573</v>
      </c>
    </row>
    <row r="147" spans="1:8" ht="12.75">
      <c r="A147" s="2">
        <v>136</v>
      </c>
      <c r="B147" s="2">
        <v>0.542996</v>
      </c>
      <c r="C147" s="2">
        <v>271.950262</v>
      </c>
      <c r="D147" s="3">
        <v>4.746427473561219</v>
      </c>
      <c r="E147" s="3">
        <v>-7.453933</v>
      </c>
      <c r="F147" s="16">
        <v>150.12816800000002</v>
      </c>
      <c r="G147" s="3"/>
      <c r="H147">
        <f t="shared" si="2"/>
        <v>3123.1492776032824</v>
      </c>
    </row>
    <row r="148" spans="1:8" ht="12.75">
      <c r="A148" s="2">
        <v>137</v>
      </c>
      <c r="B148" s="2">
        <v>0.548252</v>
      </c>
      <c r="C148" s="2">
        <v>273.967121</v>
      </c>
      <c r="D148" s="3">
        <v>4.7816283036597005</v>
      </c>
      <c r="E148" s="3">
        <v>-2.853027</v>
      </c>
      <c r="F148" s="16">
        <v>150.420328</v>
      </c>
      <c r="G148" s="3"/>
      <c r="H148">
        <f t="shared" si="2"/>
        <v>3146.311423808083</v>
      </c>
    </row>
    <row r="149" spans="1:8" ht="12.75">
      <c r="A149" s="2">
        <v>138</v>
      </c>
      <c r="B149" s="2">
        <v>0.551754</v>
      </c>
      <c r="C149" s="2">
        <v>275.9650189</v>
      </c>
      <c r="D149" s="3">
        <v>4.81649820013338</v>
      </c>
      <c r="E149" s="3">
        <v>-1.31939</v>
      </c>
      <c r="F149" s="16">
        <v>151.45259800000002</v>
      </c>
      <c r="G149" s="3"/>
      <c r="H149">
        <f t="shared" si="2"/>
        <v>3169.2558156877644</v>
      </c>
    </row>
    <row r="150" spans="1:8" ht="12.75">
      <c r="A150" s="2">
        <v>139</v>
      </c>
      <c r="B150" s="2">
        <v>0.551754</v>
      </c>
      <c r="C150" s="2">
        <v>277.9715359</v>
      </c>
      <c r="D150" s="3">
        <v>4.851518528280619</v>
      </c>
      <c r="E150" s="3">
        <v>0.214245</v>
      </c>
      <c r="F150" s="16">
        <v>151.764228</v>
      </c>
      <c r="G150" s="3"/>
      <c r="H150">
        <f t="shared" si="2"/>
        <v>3192.299191608647</v>
      </c>
    </row>
    <row r="151" spans="1:8" ht="12.75">
      <c r="A151" s="2">
        <v>140</v>
      </c>
      <c r="B151" s="2">
        <v>0.558762</v>
      </c>
      <c r="C151" s="2">
        <v>279.9797766</v>
      </c>
      <c r="D151" s="3">
        <v>4.886568940668175</v>
      </c>
      <c r="E151" s="3">
        <v>1.747882</v>
      </c>
      <c r="F151" s="16">
        <v>151.33572800000002</v>
      </c>
      <c r="G151" s="3"/>
      <c r="H151">
        <f t="shared" si="2"/>
        <v>3215.362362959659</v>
      </c>
    </row>
    <row r="152" spans="1:8" ht="12.75">
      <c r="A152" s="2">
        <v>141</v>
      </c>
      <c r="B152" s="2">
        <v>0.558762</v>
      </c>
      <c r="C152" s="2">
        <v>281.9914648</v>
      </c>
      <c r="D152" s="3">
        <v>4.921679523281694</v>
      </c>
      <c r="E152" s="3">
        <v>-4.386662</v>
      </c>
      <c r="F152" s="16">
        <v>152.38748800000002</v>
      </c>
      <c r="G152" s="3"/>
      <c r="H152">
        <f t="shared" si="2"/>
        <v>3238.4651263193546</v>
      </c>
    </row>
    <row r="153" spans="1:8" ht="12.75">
      <c r="A153" s="2">
        <v>142</v>
      </c>
      <c r="B153" s="2">
        <v>0.560513</v>
      </c>
      <c r="C153" s="2">
        <v>284.0031532</v>
      </c>
      <c r="D153" s="3">
        <v>4.95679010938587</v>
      </c>
      <c r="E153" s="3">
        <v>3.281519</v>
      </c>
      <c r="F153" s="16">
        <v>152.67964800000001</v>
      </c>
      <c r="G153" s="3"/>
      <c r="H153">
        <f t="shared" si="2"/>
        <v>3261.5678919759025</v>
      </c>
    </row>
    <row r="154" spans="1:8" ht="12.75">
      <c r="A154" s="2">
        <v>143</v>
      </c>
      <c r="B154" s="2">
        <v>0.562264</v>
      </c>
      <c r="C154" s="2">
        <v>286.0113937</v>
      </c>
      <c r="D154" s="3">
        <v>4.991840518282767</v>
      </c>
      <c r="E154" s="3">
        <v>-12.05484</v>
      </c>
      <c r="F154" s="16">
        <v>152.796498</v>
      </c>
      <c r="G154" s="3"/>
      <c r="H154">
        <f t="shared" si="2"/>
        <v>3284.6310610300607</v>
      </c>
    </row>
    <row r="155" spans="1:8" ht="12.75">
      <c r="A155" s="2">
        <v>144</v>
      </c>
      <c r="B155" s="2">
        <v>0.565765</v>
      </c>
      <c r="C155" s="2">
        <v>288.0161869</v>
      </c>
      <c r="D155" s="3">
        <v>5.026830760444359</v>
      </c>
      <c r="E155" s="3">
        <v>3.281519</v>
      </c>
      <c r="F155" s="16">
        <v>153.06918800000003</v>
      </c>
      <c r="G155" s="3"/>
      <c r="H155">
        <f t="shared" si="2"/>
        <v>3307.6546403723883</v>
      </c>
    </row>
    <row r="156" spans="1:8" ht="12.75">
      <c r="A156" s="2">
        <v>145</v>
      </c>
      <c r="B156" s="2">
        <v>0.56752</v>
      </c>
      <c r="C156" s="2">
        <v>290.0313227</v>
      </c>
      <c r="D156" s="3">
        <v>5.06200151502917</v>
      </c>
      <c r="E156" s="3">
        <v>0.214245</v>
      </c>
      <c r="F156" s="16">
        <v>153.049698</v>
      </c>
      <c r="G156" s="3"/>
      <c r="H156">
        <f t="shared" si="2"/>
        <v>3330.796996889194</v>
      </c>
    </row>
    <row r="157" spans="1:8" ht="12.75">
      <c r="A157" s="2">
        <v>146</v>
      </c>
      <c r="B157" s="2">
        <v>0.569271</v>
      </c>
      <c r="C157" s="2">
        <v>292.0378396</v>
      </c>
      <c r="D157" s="3">
        <v>5.097021841431079</v>
      </c>
      <c r="E157" s="3">
        <v>-4.386662</v>
      </c>
      <c r="F157" s="16">
        <v>152.83545800000002</v>
      </c>
      <c r="G157" s="3"/>
      <c r="H157">
        <f t="shared" si="2"/>
        <v>3353.8403716616504</v>
      </c>
    </row>
    <row r="158" spans="1:8" ht="12.75">
      <c r="A158" s="2">
        <v>147</v>
      </c>
      <c r="B158" s="2">
        <v>0.572773</v>
      </c>
      <c r="C158" s="2">
        <v>294.0443561</v>
      </c>
      <c r="D158" s="3">
        <v>5.132042160851673</v>
      </c>
      <c r="E158" s="3">
        <v>-1.31939</v>
      </c>
      <c r="F158" s="16">
        <v>153.24447800000002</v>
      </c>
      <c r="G158" s="3"/>
      <c r="H158">
        <f t="shared" si="2"/>
        <v>3376.8837418404005</v>
      </c>
    </row>
    <row r="159" spans="1:8" ht="12.75">
      <c r="A159" s="2">
        <v>148</v>
      </c>
      <c r="B159" s="2">
        <v>0.574524</v>
      </c>
      <c r="C159" s="2">
        <v>296.054321</v>
      </c>
      <c r="D159" s="3">
        <v>5.1671226662061915</v>
      </c>
      <c r="E159" s="3">
        <v>0.214245</v>
      </c>
      <c r="F159" s="16">
        <v>152.87440800000002</v>
      </c>
      <c r="G159" s="3"/>
      <c r="H159">
        <f t="shared" si="2"/>
        <v>3399.966714363674</v>
      </c>
    </row>
    <row r="160" spans="1:8" ht="12.75">
      <c r="A160" s="2">
        <v>149</v>
      </c>
      <c r="B160" s="2">
        <v>0.574524</v>
      </c>
      <c r="C160" s="2">
        <v>298.060837</v>
      </c>
      <c r="D160" s="3">
        <v>5.202142976900138</v>
      </c>
      <c r="E160" s="3">
        <v>-1.31939</v>
      </c>
      <c r="F160" s="16">
        <v>153.536628</v>
      </c>
      <c r="G160" s="3"/>
      <c r="H160">
        <f t="shared" si="2"/>
        <v>3423.0100788002906</v>
      </c>
    </row>
    <row r="161" spans="1:8" ht="12.75">
      <c r="A161" s="2">
        <v>150</v>
      </c>
      <c r="B161" s="2">
        <v>0.57803</v>
      </c>
      <c r="C161" s="2">
        <v>300.067355</v>
      </c>
      <c r="D161" s="3">
        <v>5.2371633225006695</v>
      </c>
      <c r="E161" s="3">
        <v>4.815154</v>
      </c>
      <c r="F161" s="16">
        <v>153.166568</v>
      </c>
      <c r="G161" s="3"/>
      <c r="H161">
        <f t="shared" si="2"/>
        <v>3446.0534662054406</v>
      </c>
    </row>
    <row r="162" spans="1:8" ht="12.75">
      <c r="A162" s="2">
        <v>151</v>
      </c>
      <c r="B162" s="2">
        <v>0.581532</v>
      </c>
      <c r="C162" s="2">
        <v>302.075597</v>
      </c>
      <c r="D162" s="3">
        <v>5.272213757577505</v>
      </c>
      <c r="E162" s="3">
        <v>3.281519</v>
      </c>
      <c r="F162" s="16">
        <v>153.55610800000002</v>
      </c>
      <c r="G162" s="3"/>
      <c r="H162">
        <f t="shared" si="2"/>
        <v>3469.1166524859987</v>
      </c>
    </row>
    <row r="163" spans="1:8" ht="12.75">
      <c r="A163" s="2">
        <v>152</v>
      </c>
      <c r="B163" s="2">
        <v>0.581532</v>
      </c>
      <c r="C163" s="2">
        <v>304.076941</v>
      </c>
      <c r="D163" s="3">
        <v>5.307143799842539</v>
      </c>
      <c r="E163" s="3">
        <v>-12.05484</v>
      </c>
      <c r="F163" s="16">
        <v>153.283418</v>
      </c>
      <c r="G163" s="3"/>
      <c r="H163">
        <f t="shared" si="2"/>
        <v>3492.1006202963904</v>
      </c>
    </row>
    <row r="164" spans="1:8" ht="12.75">
      <c r="A164" s="2">
        <v>153</v>
      </c>
      <c r="B164" s="2">
        <v>0.585034</v>
      </c>
      <c r="C164" s="2">
        <v>306.088629</v>
      </c>
      <c r="D164" s="3">
        <v>5.342254378965399</v>
      </c>
      <c r="E164" s="3">
        <v>0.214245</v>
      </c>
      <c r="F164" s="16">
        <v>152.99127800000002</v>
      </c>
      <c r="G164" s="3"/>
      <c r="H164">
        <f t="shared" si="2"/>
        <v>3515.2033813592325</v>
      </c>
    </row>
    <row r="165" spans="1:8" ht="12.75">
      <c r="A165" s="2">
        <v>154</v>
      </c>
      <c r="B165" s="2">
        <v>0.59029</v>
      </c>
      <c r="C165" s="2">
        <v>308.091698</v>
      </c>
      <c r="D165" s="3">
        <v>5.377214528160029</v>
      </c>
      <c r="E165" s="3">
        <v>4.815154</v>
      </c>
      <c r="F165" s="16">
        <v>153.595068</v>
      </c>
      <c r="G165" s="3"/>
      <c r="H165">
        <f t="shared" si="2"/>
        <v>3538.207159529299</v>
      </c>
    </row>
    <row r="166" spans="1:8" ht="12.75">
      <c r="A166" s="2">
        <v>155</v>
      </c>
      <c r="B166" s="2">
        <v>0.592041</v>
      </c>
      <c r="C166" s="2">
        <v>310.09994</v>
      </c>
      <c r="D166" s="3">
        <v>5.412264963236865</v>
      </c>
      <c r="E166" s="3">
        <v>3.281519</v>
      </c>
      <c r="F166" s="16">
        <v>152.971788</v>
      </c>
      <c r="G166" s="3"/>
      <c r="H166">
        <f t="shared" si="2"/>
        <v>3561.270345809857</v>
      </c>
    </row>
    <row r="167" spans="1:8" ht="12.75">
      <c r="A167" s="2">
        <v>156</v>
      </c>
      <c r="B167" s="2">
        <v>0.593792</v>
      </c>
      <c r="C167" s="2">
        <v>312.103009</v>
      </c>
      <c r="D167" s="3">
        <v>5.447225112431495</v>
      </c>
      <c r="E167" s="3">
        <v>-4.386662</v>
      </c>
      <c r="F167" s="16">
        <v>153.73140800000002</v>
      </c>
      <c r="G167" s="3"/>
      <c r="H167">
        <f t="shared" si="2"/>
        <v>3584.2741239799234</v>
      </c>
    </row>
    <row r="168" spans="1:8" ht="12.75">
      <c r="A168" s="2">
        <v>157</v>
      </c>
      <c r="B168" s="2">
        <v>0.595543</v>
      </c>
      <c r="C168" s="2">
        <v>314.114697</v>
      </c>
      <c r="D168" s="3">
        <v>5.482335691554354</v>
      </c>
      <c r="E168" s="3">
        <v>-1.31939</v>
      </c>
      <c r="F168" s="16">
        <v>153.614538</v>
      </c>
      <c r="G168" s="3"/>
      <c r="H168">
        <f t="shared" si="2"/>
        <v>3607.376885042765</v>
      </c>
    </row>
    <row r="169" spans="1:8" ht="12.75">
      <c r="A169" s="2">
        <v>158</v>
      </c>
      <c r="B169" s="2">
        <v>0.599049</v>
      </c>
      <c r="C169" s="2">
        <v>316.11432</v>
      </c>
      <c r="D169" s="3">
        <v>5.517235696702961</v>
      </c>
      <c r="E169" s="3">
        <v>-5.920297</v>
      </c>
      <c r="F169" s="16">
        <v>153.595068</v>
      </c>
      <c r="G169" s="3"/>
      <c r="H169">
        <f t="shared" si="2"/>
        <v>3630.3410884305486</v>
      </c>
    </row>
    <row r="170" spans="1:8" ht="12.75">
      <c r="A170" s="2">
        <v>159</v>
      </c>
      <c r="B170" s="2">
        <v>0.602551</v>
      </c>
      <c r="C170" s="2">
        <v>318.122557</v>
      </c>
      <c r="D170" s="3">
        <v>5.552286044513334</v>
      </c>
      <c r="E170" s="3">
        <v>0.214245</v>
      </c>
      <c r="F170" s="16">
        <v>154.00407800000002</v>
      </c>
      <c r="G170" s="3"/>
      <c r="H170">
        <f t="shared" si="2"/>
        <v>3653.404217289774</v>
      </c>
    </row>
    <row r="171" spans="1:8" ht="12.75">
      <c r="A171" s="2">
        <v>160</v>
      </c>
      <c r="B171" s="2">
        <v>0.607807</v>
      </c>
      <c r="C171" s="2">
        <v>320.12218</v>
      </c>
      <c r="D171" s="3">
        <v>5.587186049661941</v>
      </c>
      <c r="E171" s="3">
        <v>-5.920297</v>
      </c>
      <c r="F171" s="16">
        <v>154.062508</v>
      </c>
      <c r="G171" s="3"/>
      <c r="H171">
        <f t="shared" si="2"/>
        <v>3676.3684206775574</v>
      </c>
    </row>
    <row r="172" spans="1:8" ht="12.75">
      <c r="A172" s="2">
        <v>161</v>
      </c>
      <c r="B172" s="2">
        <v>0.604302</v>
      </c>
      <c r="C172" s="2">
        <v>322.128695</v>
      </c>
      <c r="D172" s="3">
        <v>5.6222063429025955</v>
      </c>
      <c r="E172" s="3">
        <v>-2.853027</v>
      </c>
      <c r="F172" s="16">
        <v>153.867738</v>
      </c>
      <c r="G172" s="3"/>
      <c r="H172">
        <f t="shared" si="2"/>
        <v>3699.4117736299077</v>
      </c>
    </row>
    <row r="173" spans="1:8" ht="12.75">
      <c r="A173" s="2">
        <v>162</v>
      </c>
      <c r="B173" s="2">
        <v>0.607807</v>
      </c>
      <c r="C173" s="2">
        <v>324.135215</v>
      </c>
      <c r="D173" s="3">
        <v>5.657226723409712</v>
      </c>
      <c r="E173" s="3">
        <v>1.747882</v>
      </c>
      <c r="F173" s="16">
        <v>153.692448</v>
      </c>
      <c r="G173" s="3"/>
      <c r="H173">
        <f t="shared" si="2"/>
        <v>3722.4551840035906</v>
      </c>
    </row>
    <row r="174" spans="1:8" ht="12.75">
      <c r="A174" s="2">
        <v>163</v>
      </c>
      <c r="B174" s="2">
        <v>0.607807</v>
      </c>
      <c r="C174" s="2">
        <v>326.138282</v>
      </c>
      <c r="D174" s="3">
        <v>5.692186837697757</v>
      </c>
      <c r="E174" s="3">
        <v>-8.987568</v>
      </c>
      <c r="F174" s="16">
        <v>154.04303800000002</v>
      </c>
      <c r="G174" s="3"/>
      <c r="H174">
        <f t="shared" si="2"/>
        <v>3745.458939205124</v>
      </c>
    </row>
    <row r="175" spans="1:8" ht="12.75">
      <c r="A175" s="2">
        <v>164</v>
      </c>
      <c r="B175" s="2">
        <v>0.616562</v>
      </c>
      <c r="C175" s="2">
        <v>328.144797</v>
      </c>
      <c r="D175" s="3">
        <v>5.727207130938411</v>
      </c>
      <c r="E175" s="3">
        <v>0.214245</v>
      </c>
      <c r="F175" s="16">
        <v>154.49099800000002</v>
      </c>
      <c r="G175" s="3"/>
      <c r="H175">
        <f t="shared" si="2"/>
        <v>3768.5022921574746</v>
      </c>
    </row>
    <row r="176" spans="1:8" ht="12.75">
      <c r="A176" s="2">
        <v>165</v>
      </c>
      <c r="B176" s="2">
        <v>0.621819</v>
      </c>
      <c r="C176" s="2">
        <v>330.084086</v>
      </c>
      <c r="D176" s="3">
        <v>5.761054109136119</v>
      </c>
      <c r="E176" s="3">
        <v>3.281519</v>
      </c>
      <c r="F176" s="16">
        <v>154.393618</v>
      </c>
      <c r="G176" s="3"/>
      <c r="H176">
        <f t="shared" si="2"/>
        <v>3790.7736038115668</v>
      </c>
    </row>
    <row r="177" spans="1:8" ht="12.75">
      <c r="A177" s="2">
        <v>166</v>
      </c>
      <c r="B177" s="2">
        <v>0.185669</v>
      </c>
      <c r="C177" s="2">
        <v>331.625516</v>
      </c>
      <c r="D177" s="3">
        <v>5.787957137825136</v>
      </c>
      <c r="E177" s="3">
        <v>-8.987568</v>
      </c>
      <c r="F177" s="16">
        <v>153.614538</v>
      </c>
      <c r="G177" s="3"/>
      <c r="H177">
        <f t="shared" si="2"/>
        <v>3808.475796688939</v>
      </c>
    </row>
    <row r="178" spans="1:8" ht="12.75">
      <c r="A178" s="2">
        <v>167</v>
      </c>
      <c r="B178" s="2">
        <v>0.185669</v>
      </c>
      <c r="C178" s="2">
        <v>333.633759</v>
      </c>
      <c r="D178" s="3">
        <v>5.823007590355264</v>
      </c>
      <c r="E178" s="3">
        <v>-4.386662</v>
      </c>
      <c r="F178" s="16">
        <v>154.276758</v>
      </c>
      <c r="G178" s="3"/>
      <c r="H178">
        <f t="shared" si="2"/>
        <v>3831.5389944537637</v>
      </c>
    </row>
    <row r="179" spans="1:8" ht="12.75">
      <c r="A179" s="2">
        <v>168</v>
      </c>
      <c r="B179" s="2">
        <v>0.187424</v>
      </c>
      <c r="C179" s="2">
        <v>335.640277</v>
      </c>
      <c r="D179" s="3">
        <v>5.858027935955796</v>
      </c>
      <c r="E179" s="3">
        <v>0.214245</v>
      </c>
      <c r="F179" s="16">
        <v>154.315708</v>
      </c>
      <c r="G179" s="3"/>
      <c r="H179">
        <f t="shared" si="2"/>
        <v>3854.582381858914</v>
      </c>
    </row>
    <row r="180" spans="1:8" ht="12.75">
      <c r="A180" s="2">
        <v>169</v>
      </c>
      <c r="B180" s="2">
        <v>0.187424</v>
      </c>
      <c r="C180" s="2">
        <v>337.64507</v>
      </c>
      <c r="D180" s="3">
        <v>5.89301817462673</v>
      </c>
      <c r="E180" s="3">
        <v>-2.853027</v>
      </c>
      <c r="F180" s="16">
        <v>155.46484800000002</v>
      </c>
      <c r="G180" s="3"/>
      <c r="H180">
        <f t="shared" si="2"/>
        <v>3877.605958904388</v>
      </c>
    </row>
    <row r="181" spans="1:8" ht="12.75">
      <c r="A181" s="2">
        <v>170</v>
      </c>
      <c r="B181" s="2">
        <v>0.194428</v>
      </c>
      <c r="C181" s="2">
        <v>339.651585</v>
      </c>
      <c r="D181" s="3">
        <v>5.928038467867385</v>
      </c>
      <c r="E181" s="3">
        <v>0.214245</v>
      </c>
      <c r="F181" s="16">
        <v>155.231118</v>
      </c>
      <c r="G181" s="3"/>
      <c r="H181">
        <f t="shared" si="2"/>
        <v>3900.649311856739</v>
      </c>
    </row>
    <row r="182" spans="1:8" ht="12.75">
      <c r="A182" s="2">
        <v>171</v>
      </c>
      <c r="B182" s="2">
        <v>0.196179</v>
      </c>
      <c r="C182" s="2">
        <v>341.661551</v>
      </c>
      <c r="D182" s="3">
        <v>5.963118992420524</v>
      </c>
      <c r="E182" s="3">
        <v>0.214245</v>
      </c>
      <c r="F182" s="16">
        <v>154.97792800000002</v>
      </c>
      <c r="G182" s="3"/>
      <c r="H182">
        <f t="shared" si="2"/>
        <v>3923.7322970127047</v>
      </c>
    </row>
    <row r="183" spans="1:8" ht="12.75">
      <c r="A183" s="2">
        <v>172</v>
      </c>
      <c r="B183" s="2">
        <v>0.199684</v>
      </c>
      <c r="C183" s="2">
        <v>343.669791</v>
      </c>
      <c r="D183" s="3">
        <v>5.998169392590775</v>
      </c>
      <c r="E183" s="3">
        <v>0.214245</v>
      </c>
      <c r="F183" s="16">
        <v>155.679098</v>
      </c>
      <c r="G183" s="3"/>
      <c r="H183">
        <f t="shared" si="2"/>
        <v>3946.79546032473</v>
      </c>
    </row>
    <row r="184" spans="1:8" ht="12.75">
      <c r="A184" s="2">
        <v>173</v>
      </c>
      <c r="B184" s="2">
        <v>0.199684</v>
      </c>
      <c r="C184" s="2">
        <v>345.679755</v>
      </c>
      <c r="D184" s="3">
        <v>6.033249882237331</v>
      </c>
      <c r="E184" s="3">
        <v>-5.920297</v>
      </c>
      <c r="F184" s="16">
        <v>155.153218</v>
      </c>
      <c r="G184" s="3"/>
      <c r="H184">
        <f t="shared" si="2"/>
        <v>3969.8784225121635</v>
      </c>
    </row>
    <row r="185" spans="1:8" ht="12.75">
      <c r="A185" s="2">
        <v>174</v>
      </c>
      <c r="B185" s="2">
        <v>0.204937</v>
      </c>
      <c r="C185" s="2">
        <v>347.687997</v>
      </c>
      <c r="D185" s="3">
        <v>6.068300317314167</v>
      </c>
      <c r="E185" s="3">
        <v>1.747882</v>
      </c>
      <c r="F185" s="16">
        <v>155.347978</v>
      </c>
      <c r="G185" s="3"/>
      <c r="H185">
        <f t="shared" si="2"/>
        <v>3992.9416087927216</v>
      </c>
    </row>
    <row r="186" spans="1:8" ht="12.75">
      <c r="A186" s="2">
        <v>175</v>
      </c>
      <c r="B186" s="2">
        <v>0.206688</v>
      </c>
      <c r="C186" s="2">
        <v>349.691064</v>
      </c>
      <c r="D186" s="3">
        <v>6.103260431602212</v>
      </c>
      <c r="E186" s="3">
        <v>0.214245</v>
      </c>
      <c r="F186" s="16">
        <v>156.458168</v>
      </c>
      <c r="G186" s="3"/>
      <c r="H186">
        <f t="shared" si="2"/>
        <v>4015.945363994256</v>
      </c>
    </row>
    <row r="187" spans="1:8" ht="12.75">
      <c r="A187" s="2">
        <v>176</v>
      </c>
      <c r="B187" s="2">
        <v>0.210194</v>
      </c>
      <c r="C187" s="2">
        <v>351.697581</v>
      </c>
      <c r="D187" s="3">
        <v>6.138280759749452</v>
      </c>
      <c r="E187" s="3">
        <v>-5.920297</v>
      </c>
      <c r="F187" s="16">
        <v>155.834908</v>
      </c>
      <c r="G187" s="3"/>
      <c r="H187">
        <f t="shared" si="2"/>
        <v>4038.9887399151394</v>
      </c>
    </row>
    <row r="188" spans="1:8" ht="12.75">
      <c r="A188" s="2">
        <v>177</v>
      </c>
      <c r="B188" s="2">
        <v>0.210194</v>
      </c>
      <c r="C188" s="2">
        <v>353.704098</v>
      </c>
      <c r="D188" s="3">
        <v>6.17330108789669</v>
      </c>
      <c r="E188" s="3">
        <v>3.281519</v>
      </c>
      <c r="F188" s="16">
        <v>156.536078</v>
      </c>
      <c r="G188" s="3"/>
      <c r="H188">
        <f t="shared" si="2"/>
        <v>4062.032115836022</v>
      </c>
    </row>
    <row r="189" spans="1:8" ht="12.75">
      <c r="A189" s="2">
        <v>178</v>
      </c>
      <c r="B189" s="2">
        <v>0.211945</v>
      </c>
      <c r="C189" s="2">
        <v>355.7123391</v>
      </c>
      <c r="D189" s="3">
        <v>6.208351507265563</v>
      </c>
      <c r="E189" s="3">
        <v>-1.31939</v>
      </c>
      <c r="F189" s="16">
        <v>156.243918</v>
      </c>
      <c r="G189" s="3"/>
      <c r="H189">
        <f t="shared" si="2"/>
        <v>4085.095291780741</v>
      </c>
    </row>
    <row r="190" spans="1:8" ht="12.75">
      <c r="A190" s="2">
        <v>179</v>
      </c>
      <c r="B190" s="2">
        <v>0.217201</v>
      </c>
      <c r="C190" s="2">
        <v>357.7188555</v>
      </c>
      <c r="D190" s="3">
        <v>6.2433718249408265</v>
      </c>
      <c r="E190" s="3">
        <v>-2.853027</v>
      </c>
      <c r="F190" s="16">
        <v>155.756998</v>
      </c>
      <c r="G190" s="3"/>
      <c r="H190">
        <f t="shared" si="2"/>
        <v>4108.138660811064</v>
      </c>
    </row>
    <row r="191" spans="1:8" ht="12.75">
      <c r="A191" s="2">
        <v>180</v>
      </c>
      <c r="B191" s="2">
        <v>0.218952</v>
      </c>
      <c r="C191" s="2">
        <v>359.7253724</v>
      </c>
      <c r="D191" s="3">
        <v>6.278392151342737</v>
      </c>
      <c r="E191" s="3">
        <v>3.281519</v>
      </c>
      <c r="F191" s="16">
        <v>156.613988</v>
      </c>
      <c r="G191" s="3"/>
      <c r="H191">
        <f t="shared" si="2"/>
        <v>4131.182035583521</v>
      </c>
    </row>
    <row r="192" spans="1:8" ht="12.75">
      <c r="A192" s="2">
        <v>181</v>
      </c>
      <c r="B192" s="2">
        <v>0.218952</v>
      </c>
      <c r="C192" s="2">
        <v>361.7336134</v>
      </c>
      <c r="D192" s="3">
        <v>6.3134425689662805</v>
      </c>
      <c r="E192" s="3">
        <v>-4.386662</v>
      </c>
      <c r="F192" s="16">
        <v>156.02967800000002</v>
      </c>
      <c r="G192" s="3"/>
      <c r="H192">
        <f t="shared" si="2"/>
        <v>4154.245210379812</v>
      </c>
    </row>
    <row r="193" spans="1:8" ht="12.75">
      <c r="A193" s="2">
        <v>182</v>
      </c>
      <c r="B193" s="2">
        <v>0.222454</v>
      </c>
      <c r="C193" s="2">
        <v>363.7418541</v>
      </c>
      <c r="D193" s="3">
        <v>6.348492981353836</v>
      </c>
      <c r="E193" s="3">
        <v>-2.853027</v>
      </c>
      <c r="F193" s="16">
        <v>156.828238</v>
      </c>
      <c r="G193" s="3"/>
      <c r="H193">
        <f t="shared" si="2"/>
        <v>4177.308381730824</v>
      </c>
    </row>
    <row r="194" spans="1:8" ht="12.75">
      <c r="A194" s="2">
        <v>183</v>
      </c>
      <c r="B194" s="2">
        <v>0.229462</v>
      </c>
      <c r="C194" s="2">
        <v>365.7518184</v>
      </c>
      <c r="D194" s="3">
        <v>6.3835734762363785</v>
      </c>
      <c r="E194" s="3">
        <v>-1.31939</v>
      </c>
      <c r="F194" s="16">
        <v>155.971238</v>
      </c>
      <c r="G194" s="3"/>
      <c r="H194">
        <f t="shared" si="2"/>
        <v>4200.391347363537</v>
      </c>
    </row>
    <row r="195" spans="1:8" ht="12.75">
      <c r="A195" s="2">
        <v>184</v>
      </c>
      <c r="B195" s="2">
        <v>0.231213</v>
      </c>
      <c r="C195" s="2">
        <v>367.761783</v>
      </c>
      <c r="D195" s="3">
        <v>6.418653976354909</v>
      </c>
      <c r="E195" s="3">
        <v>0.214245</v>
      </c>
      <c r="F195" s="16">
        <v>156.886658</v>
      </c>
      <c r="G195" s="3"/>
      <c r="H195">
        <f t="shared" si="2"/>
        <v>4223.47431644153</v>
      </c>
    </row>
    <row r="196" spans="1:8" ht="12.75">
      <c r="A196" s="2">
        <v>185</v>
      </c>
      <c r="B196" s="2">
        <v>0.231213</v>
      </c>
      <c r="C196" s="2">
        <v>369.7682997</v>
      </c>
      <c r="D196" s="3">
        <v>6.453674299266161</v>
      </c>
      <c r="E196" s="3">
        <v>-4.386662</v>
      </c>
      <c r="F196" s="16">
        <v>156.166018</v>
      </c>
      <c r="G196" s="3"/>
      <c r="H196">
        <f t="shared" si="2"/>
        <v>4246.5176889171335</v>
      </c>
    </row>
    <row r="197" spans="1:8" ht="12.75">
      <c r="A197" s="2">
        <v>186</v>
      </c>
      <c r="B197" s="2">
        <v>0.232964</v>
      </c>
      <c r="C197" s="2">
        <v>371.7765404</v>
      </c>
      <c r="D197" s="3">
        <v>6.488724711653716</v>
      </c>
      <c r="E197" s="3">
        <v>-5.920297</v>
      </c>
      <c r="F197" s="16">
        <v>157.08142800000002</v>
      </c>
      <c r="G197" s="3"/>
      <c r="H197">
        <f t="shared" si="2"/>
        <v>4269.580860268145</v>
      </c>
    </row>
    <row r="198" spans="1:8" ht="12.75">
      <c r="A198" s="2">
        <v>187</v>
      </c>
      <c r="B198" s="2">
        <v>0.234715</v>
      </c>
      <c r="C198" s="2">
        <v>373.7813336</v>
      </c>
      <c r="D198" s="3">
        <v>6.523714953815309</v>
      </c>
      <c r="E198" s="3">
        <v>-5.920297</v>
      </c>
      <c r="F198" s="16">
        <v>156.26339800000002</v>
      </c>
      <c r="G198" s="3"/>
      <c r="H198">
        <f t="shared" si="2"/>
        <v>4292.6044396104735</v>
      </c>
    </row>
    <row r="199" spans="1:8" ht="12.75">
      <c r="A199" s="2">
        <v>188</v>
      </c>
      <c r="B199" s="2">
        <v>0.23822</v>
      </c>
      <c r="C199" s="2">
        <v>375.791298</v>
      </c>
      <c r="D199" s="3">
        <v>6.558795450443181</v>
      </c>
      <c r="E199" s="3">
        <v>-2.853027</v>
      </c>
      <c r="F199" s="16">
        <v>157.100908</v>
      </c>
      <c r="G199" s="3"/>
      <c r="H199">
        <f t="shared" si="2"/>
        <v>4315.687406391613</v>
      </c>
    </row>
    <row r="200" spans="1:8" ht="12.75">
      <c r="A200" s="2">
        <v>189</v>
      </c>
      <c r="B200" s="2">
        <v>0.241722</v>
      </c>
      <c r="C200" s="2">
        <v>377.792643</v>
      </c>
      <c r="D200" s="3">
        <v>6.593725510161508</v>
      </c>
      <c r="E200" s="3">
        <v>-2.853027</v>
      </c>
      <c r="F200" s="16">
        <v>156.22444800000002</v>
      </c>
      <c r="G200" s="3"/>
      <c r="H200">
        <f t="shared" si="2"/>
        <v>4338.6713856862725</v>
      </c>
    </row>
    <row r="201" spans="1:8" ht="12.75">
      <c r="A201" s="2">
        <v>190</v>
      </c>
      <c r="B201" s="2">
        <v>0.239971</v>
      </c>
      <c r="C201" s="2">
        <v>379.795712</v>
      </c>
      <c r="D201" s="3">
        <v>6.628685659356138</v>
      </c>
      <c r="E201" s="3">
        <v>-7.453933</v>
      </c>
      <c r="F201" s="16">
        <v>157.31515800000003</v>
      </c>
      <c r="G201" s="3"/>
      <c r="H201">
        <f t="shared" si="2"/>
        <v>4361.675163856338</v>
      </c>
    </row>
    <row r="202" spans="1:8" ht="12.75">
      <c r="A202" s="2">
        <v>191</v>
      </c>
      <c r="B202" s="2">
        <v>0.243473</v>
      </c>
      <c r="C202" s="2">
        <v>381.807402</v>
      </c>
      <c r="D202" s="3">
        <v>6.663796273385583</v>
      </c>
      <c r="E202" s="3">
        <v>3.281519</v>
      </c>
      <c r="F202" s="16">
        <v>156.321828</v>
      </c>
      <c r="G202" s="3"/>
      <c r="H202">
        <f t="shared" si="2"/>
        <v>4384.777947887714</v>
      </c>
    </row>
    <row r="203" spans="1:8" ht="12.75">
      <c r="A203" s="2">
        <v>192</v>
      </c>
      <c r="B203" s="2">
        <v>0.246975</v>
      </c>
      <c r="C203" s="2">
        <v>383.812195</v>
      </c>
      <c r="D203" s="3">
        <v>6.698786512056517</v>
      </c>
      <c r="E203" s="3">
        <v>-2.853027</v>
      </c>
      <c r="F203" s="16">
        <v>157.412538</v>
      </c>
      <c r="G203" s="3"/>
      <c r="H203">
        <f t="shared" si="2"/>
        <v>4407.801524933188</v>
      </c>
    </row>
    <row r="204" spans="1:8" ht="12.75">
      <c r="A204" s="2">
        <v>193</v>
      </c>
      <c r="B204" s="2">
        <v>0.252232</v>
      </c>
      <c r="C204" s="2">
        <v>385.816989</v>
      </c>
      <c r="D204" s="3">
        <v>6.7337767681807446</v>
      </c>
      <c r="E204" s="3">
        <v>-1.31939</v>
      </c>
      <c r="F204" s="16">
        <v>157.743638</v>
      </c>
      <c r="G204" s="3"/>
      <c r="H204">
        <f aca="true" t="shared" si="3" ref="H204:H225">658*(D204-$H$4)+$F$11</f>
        <v>4430.82511346293</v>
      </c>
    </row>
    <row r="205" spans="1:8" ht="12.75">
      <c r="A205" s="2">
        <v>194</v>
      </c>
      <c r="B205" s="2">
        <v>0.24873</v>
      </c>
      <c r="C205" s="2">
        <v>387.823504</v>
      </c>
      <c r="D205" s="3">
        <v>6.768797061421399</v>
      </c>
      <c r="E205" s="3">
        <v>0.214245</v>
      </c>
      <c r="F205" s="16">
        <v>156.47764800000002</v>
      </c>
      <c r="G205" s="3"/>
      <c r="H205">
        <f t="shared" si="3"/>
        <v>4453.868466415281</v>
      </c>
    </row>
    <row r="206" spans="1:8" ht="12.75">
      <c r="A206" s="2">
        <v>195</v>
      </c>
      <c r="B206" s="2">
        <v>0.250481</v>
      </c>
      <c r="C206" s="2">
        <v>389.828297</v>
      </c>
      <c r="D206" s="3">
        <v>6.803787300092334</v>
      </c>
      <c r="E206" s="3">
        <v>0.214245</v>
      </c>
      <c r="F206" s="16">
        <v>157.061958</v>
      </c>
      <c r="G206" s="3"/>
      <c r="H206">
        <f t="shared" si="3"/>
        <v>4476.892043460755</v>
      </c>
    </row>
    <row r="207" spans="1:8" ht="12.75">
      <c r="A207" s="2">
        <v>196</v>
      </c>
      <c r="B207" s="2">
        <v>0.255734</v>
      </c>
      <c r="C207" s="2">
        <v>391.831366</v>
      </c>
      <c r="D207" s="3">
        <v>6.838747449286964</v>
      </c>
      <c r="E207" s="3">
        <v>4.815154</v>
      </c>
      <c r="F207" s="16">
        <v>157.665728</v>
      </c>
      <c r="G207" s="3"/>
      <c r="H207">
        <f t="shared" si="3"/>
        <v>4499.895821630822</v>
      </c>
    </row>
    <row r="208" spans="1:8" ht="12.75">
      <c r="A208" s="2">
        <v>197</v>
      </c>
      <c r="B208" s="2">
        <v>0.257485</v>
      </c>
      <c r="C208" s="2">
        <v>393.836159</v>
      </c>
      <c r="D208" s="3">
        <v>6.873737687957899</v>
      </c>
      <c r="E208" s="3">
        <v>6.348789</v>
      </c>
      <c r="F208" s="16">
        <v>156.380258</v>
      </c>
      <c r="G208" s="3"/>
      <c r="H208">
        <f t="shared" si="3"/>
        <v>4522.9193986762975</v>
      </c>
    </row>
    <row r="209" spans="1:8" ht="12.75">
      <c r="A209" s="2">
        <v>198</v>
      </c>
      <c r="B209" s="2">
        <v>0.264492</v>
      </c>
      <c r="C209" s="2">
        <v>395.842677</v>
      </c>
      <c r="D209" s="3">
        <v>6.9087580335584295</v>
      </c>
      <c r="E209" s="3">
        <v>0.214245</v>
      </c>
      <c r="F209" s="16">
        <v>157.061958</v>
      </c>
      <c r="G209" s="3"/>
      <c r="H209">
        <f t="shared" si="3"/>
        <v>4545.962786081446</v>
      </c>
    </row>
    <row r="210" spans="1:8" ht="12.75">
      <c r="A210" s="2">
        <v>199</v>
      </c>
      <c r="B210" s="2">
        <v>0.26099</v>
      </c>
      <c r="C210" s="2">
        <v>397.844021</v>
      </c>
      <c r="D210" s="3">
        <v>6.943688075823463</v>
      </c>
      <c r="E210" s="3">
        <v>0.214245</v>
      </c>
      <c r="F210" s="16">
        <v>157.60730800000002</v>
      </c>
      <c r="G210" s="3"/>
      <c r="H210">
        <f t="shared" si="3"/>
        <v>4568.946753891839</v>
      </c>
    </row>
    <row r="211" spans="1:8" ht="12.75">
      <c r="A211" s="2">
        <v>200</v>
      </c>
      <c r="B211" s="2">
        <v>0.26099</v>
      </c>
      <c r="C211" s="2">
        <v>399.845364</v>
      </c>
      <c r="D211" s="3">
        <v>6.978618100635204</v>
      </c>
      <c r="E211" s="3">
        <v>-1.31939</v>
      </c>
      <c r="F211" s="16">
        <v>156.828238</v>
      </c>
      <c r="G211" s="3"/>
      <c r="H211">
        <f t="shared" si="3"/>
        <v>4591.930710217965</v>
      </c>
    </row>
    <row r="212" spans="1:8" ht="12.75">
      <c r="A212" s="2">
        <v>201</v>
      </c>
      <c r="B212" s="2">
        <v>0.267994</v>
      </c>
      <c r="C212" s="2">
        <v>401.857052</v>
      </c>
      <c r="D212" s="3">
        <v>7.0137286797580645</v>
      </c>
      <c r="E212" s="3">
        <v>3.281519</v>
      </c>
      <c r="F212" s="16">
        <v>157.217758</v>
      </c>
      <c r="G212" s="3"/>
      <c r="H212">
        <f t="shared" si="3"/>
        <v>4615.033471280806</v>
      </c>
    </row>
    <row r="213" spans="1:8" ht="12.75">
      <c r="A213" s="2">
        <v>202</v>
      </c>
      <c r="B213" s="2">
        <v>0.267994</v>
      </c>
      <c r="C213" s="2">
        <v>403.854951</v>
      </c>
      <c r="D213" s="3">
        <v>7.0485985954303665</v>
      </c>
      <c r="E213" s="3">
        <v>-5.920297</v>
      </c>
      <c r="F213" s="16">
        <v>157.97737800000002</v>
      </c>
      <c r="G213" s="3"/>
      <c r="H213">
        <f t="shared" si="3"/>
        <v>4637.977875793181</v>
      </c>
    </row>
    <row r="214" spans="1:8" ht="12.75">
      <c r="A214" s="2">
        <v>203</v>
      </c>
      <c r="B214" s="2">
        <v>0.2715</v>
      </c>
      <c r="C214" s="2">
        <v>405.863194</v>
      </c>
      <c r="D214" s="3">
        <v>7.0836490479604945</v>
      </c>
      <c r="E214" s="3">
        <v>-7.453933</v>
      </c>
      <c r="F214" s="16">
        <v>156.828238</v>
      </c>
      <c r="G214" s="3"/>
      <c r="H214">
        <f t="shared" si="3"/>
        <v>4661.041073558005</v>
      </c>
    </row>
    <row r="215" spans="1:8" ht="12.75">
      <c r="A215" s="2">
        <v>204</v>
      </c>
      <c r="B215" s="2">
        <v>0.273251</v>
      </c>
      <c r="C215" s="2">
        <v>407.864537</v>
      </c>
      <c r="D215" s="3">
        <v>7.118579072772235</v>
      </c>
      <c r="E215" s="3">
        <v>0.214245</v>
      </c>
      <c r="F215" s="16">
        <v>157.587838</v>
      </c>
      <c r="G215" s="3"/>
      <c r="H215">
        <f t="shared" si="3"/>
        <v>4684.02502988413</v>
      </c>
    </row>
    <row r="216" spans="1:8" ht="12.75">
      <c r="A216" s="2">
        <v>205</v>
      </c>
      <c r="B216" s="2">
        <v>0.30653</v>
      </c>
      <c r="C216" s="2">
        <v>409.622826</v>
      </c>
      <c r="D216" s="3">
        <v>7.149267005023834</v>
      </c>
      <c r="E216" s="3">
        <v>15.550602</v>
      </c>
      <c r="F216" s="16">
        <v>159.516038</v>
      </c>
      <c r="G216" s="3"/>
      <c r="H216">
        <f t="shared" si="3"/>
        <v>4704.217689305683</v>
      </c>
    </row>
    <row r="217" spans="1:8" ht="12.75">
      <c r="A217" s="2">
        <v>206</v>
      </c>
      <c r="B217" s="2">
        <v>0.618317</v>
      </c>
      <c r="C217" s="2">
        <v>411.0770905</v>
      </c>
      <c r="D217" s="3">
        <v>7.174648708743703</v>
      </c>
      <c r="E217" s="3">
        <v>-10.521205</v>
      </c>
      <c r="F217" s="16">
        <v>157.95788800000003</v>
      </c>
      <c r="G217" s="3"/>
      <c r="H217">
        <f t="shared" si="3"/>
        <v>4720.918850353357</v>
      </c>
    </row>
    <row r="218" spans="1:8" ht="12.75">
      <c r="A218" s="2">
        <v>207</v>
      </c>
      <c r="B218" s="2">
        <v>0.621819</v>
      </c>
      <c r="C218" s="2">
        <v>413.0870565</v>
      </c>
      <c r="D218" s="3">
        <v>7.2097292332968435</v>
      </c>
      <c r="E218" s="3">
        <v>-5.920297</v>
      </c>
      <c r="F218" s="16">
        <v>158.561678</v>
      </c>
      <c r="G218" s="3"/>
      <c r="H218">
        <f t="shared" si="3"/>
        <v>4744.001835509323</v>
      </c>
    </row>
    <row r="219" spans="1:8" ht="12.75">
      <c r="A219" s="2">
        <v>208</v>
      </c>
      <c r="B219" s="2">
        <v>0.630577</v>
      </c>
      <c r="C219" s="2">
        <v>415.0935735</v>
      </c>
      <c r="D219" s="3">
        <v>7.244749561444082</v>
      </c>
      <c r="E219" s="3">
        <v>-4.386662</v>
      </c>
      <c r="F219" s="16">
        <v>158.444818</v>
      </c>
      <c r="G219" s="3"/>
      <c r="H219">
        <f t="shared" si="3"/>
        <v>4767.045211430206</v>
      </c>
    </row>
    <row r="220" spans="1:8" ht="12.75">
      <c r="A220" s="2">
        <v>209</v>
      </c>
      <c r="B220" s="2">
        <v>0.630577</v>
      </c>
      <c r="C220" s="2">
        <v>417.1000895</v>
      </c>
      <c r="D220" s="3">
        <v>7.279769872138029</v>
      </c>
      <c r="E220" s="3">
        <v>-5.920297</v>
      </c>
      <c r="F220" s="16">
        <v>159.165458</v>
      </c>
      <c r="G220" s="3"/>
      <c r="H220">
        <f t="shared" si="3"/>
        <v>4790.088575866824</v>
      </c>
    </row>
    <row r="221" spans="1:8" ht="12.75">
      <c r="A221" s="2">
        <v>210</v>
      </c>
      <c r="B221" s="2">
        <v>0.630577</v>
      </c>
      <c r="C221" s="2">
        <v>419.1152255</v>
      </c>
      <c r="D221" s="3">
        <v>7.314940630213497</v>
      </c>
      <c r="E221" s="3">
        <v>-8.987568</v>
      </c>
      <c r="F221" s="16">
        <v>158.230568</v>
      </c>
      <c r="G221" s="3"/>
      <c r="H221">
        <f t="shared" si="3"/>
        <v>4813.230934680481</v>
      </c>
    </row>
    <row r="222" spans="1:8" ht="12.75">
      <c r="A222" s="2">
        <v>211</v>
      </c>
      <c r="B222" s="2">
        <v>0.634079</v>
      </c>
      <c r="C222" s="2">
        <v>421.1200185</v>
      </c>
      <c r="D222" s="3">
        <v>7.3499308688844325</v>
      </c>
      <c r="E222" s="3">
        <v>4.815154</v>
      </c>
      <c r="F222" s="16">
        <v>158.522728</v>
      </c>
      <c r="G222" s="3"/>
      <c r="H222">
        <f t="shared" si="3"/>
        <v>4836.254511725957</v>
      </c>
    </row>
    <row r="223" spans="1:8" ht="12.75">
      <c r="A223" s="2">
        <v>212</v>
      </c>
      <c r="B223" s="2">
        <v>0.642838</v>
      </c>
      <c r="C223" s="2">
        <v>423.3316695</v>
      </c>
      <c r="D223" s="3">
        <v>7.388531460739457</v>
      </c>
      <c r="E223" s="3">
        <v>-275.84018</v>
      </c>
      <c r="F223" s="16">
        <v>-2.0840309999999995</v>
      </c>
      <c r="G223" s="3"/>
      <c r="H223">
        <f t="shared" si="3"/>
        <v>4861.653701166562</v>
      </c>
    </row>
    <row r="224" spans="1:8" ht="12.75">
      <c r="A224" s="2">
        <v>213</v>
      </c>
      <c r="B224" s="2">
        <v>0.63583</v>
      </c>
      <c r="C224" s="2">
        <v>425.3330145</v>
      </c>
      <c r="D224" s="3">
        <v>7.423461520457783</v>
      </c>
      <c r="E224" s="3">
        <v>-2648.3748</v>
      </c>
      <c r="F224" s="16">
        <v>-1.1101849999999995</v>
      </c>
      <c r="G224" s="3"/>
      <c r="H224">
        <f t="shared" si="3"/>
        <v>4884.637680461221</v>
      </c>
    </row>
    <row r="225" spans="1:8" ht="14.25" customHeight="1">
      <c r="A225" s="2">
        <v>214</v>
      </c>
      <c r="B225" s="2">
        <v>0.642838</v>
      </c>
      <c r="C225" s="2">
        <v>427.2809225</v>
      </c>
      <c r="D225" s="3">
        <v>7.45745892858372</v>
      </c>
      <c r="E225" s="3">
        <v>-692.98914</v>
      </c>
      <c r="F225" s="16">
        <v>-2.2593239999999994</v>
      </c>
      <c r="G225" s="3"/>
      <c r="H225">
        <f t="shared" si="3"/>
        <v>4907.007975008088</v>
      </c>
    </row>
  </sheetData>
  <printOptions/>
  <pageMargins left="0.75" right="0.75" top="1" bottom="1" header="0.5" footer="0.5"/>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Cornell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mts</dc:creator>
  <cp:keywords/>
  <dc:description/>
  <cp:lastModifiedBy>John</cp:lastModifiedBy>
  <dcterms:created xsi:type="dcterms:W3CDTF">2003-06-05T21:33:17Z</dcterms:created>
  <dcterms:modified xsi:type="dcterms:W3CDTF">2003-08-31T21:03:17Z</dcterms:modified>
  <cp:category/>
  <cp:version/>
  <cp:contentType/>
  <cp:contentStatus/>
</cp:coreProperties>
</file>